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8_{77D7657C-91D4-450C-BADA-8D96B710A6D5}" xr6:coauthVersionLast="34" xr6:coauthVersionMax="34" xr10:uidLastSave="{00000000-0000-0000-0000-000000000000}"/>
  <bookViews>
    <workbookView xWindow="0" yWindow="0" windowWidth="17256" windowHeight="5640" xr2:uid="{DAB40012-EDA0-45BC-8191-1A1DEECCE0A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<sst xmlns="http://schemas.openxmlformats.org/spreadsheetml/2006/main" count="16" uniqueCount="16">
  <si>
    <t>Unison</t>
  </si>
  <si>
    <t>Minor Second</t>
  </si>
  <si>
    <t>Major Second</t>
  </si>
  <si>
    <t>Minor Third</t>
  </si>
  <si>
    <t>Major Third</t>
  </si>
  <si>
    <t>Perfect Fourth</t>
  </si>
  <si>
    <t>Tritone</t>
  </si>
  <si>
    <t>Perfect Fifth</t>
  </si>
  <si>
    <t>Minor Sixth</t>
  </si>
  <si>
    <t>Major Sixth</t>
  </si>
  <si>
    <t>Minor Seventh</t>
  </si>
  <si>
    <t>Major Seventh</t>
  </si>
  <si>
    <t>Octave</t>
  </si>
  <si>
    <t>Interval</t>
  </si>
  <si>
    <t>Roshan Kakiya's Practical Just Intonation</t>
  </si>
  <si>
    <t>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</si>
</sst>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199F-0C70-4807-8B29-365BB0C224C6}">
  <dimension ref="B3:E19"/>
  <sheetViews>
    <sheetView tabSelected="1" workbookViewId="0">
      <selection activeCell="F17" sqref="F17"/>
    </sheetView>
  </sheetViews>
  <sheetFormatPr defaultRowHeight="15" x14ac:dyDescent="0.25"/>
  <cols>
    <col min="3" max="3" width="12.26953125" bestFit="1" customWidth="1"/>
  </cols>
  <sheetData>
    <row r="3" spans="2:5" ht="15.6" x14ac:dyDescent="0.25">
      <c r="B3" s="2" t="s">
        <v>14</v>
      </c>
      <c r="C3" s="2"/>
      <c r="D3" s="2"/>
      <c r="E3" s="2"/>
    </row>
    <row r="4" spans="2:5" x14ac:dyDescent="0.25">
      <c r="B4" s="3"/>
      <c r="C4" s="3"/>
      <c r="D4" s="3"/>
      <c r="E4" s="3"/>
    </row>
    <row r="5" spans="2:5" ht="15.6" x14ac:dyDescent="0.25">
      <c r="B5" s="3"/>
      <c r="C5" s="1" t="s">
        <v>13</v>
      </c>
      <c r="D5" s="1" t="s">
        <v>15</v>
      </c>
      <c r="E5" s="3"/>
    </row>
    <row r="6" spans="2:5" x14ac:dyDescent="0.25">
      <c r="B6" s="3"/>
      <c r="C6" s="3"/>
      <c r="D6" s="3"/>
      <c r="E6" s="3"/>
    </row>
    <row r="7" spans="2:5" x14ac:dyDescent="0.25">
      <c r="B7" s="3"/>
      <c r="C7" s="3" t="s">
        <v>0</v>
      </c>
      <c r="D7" s="4">
        <f>1200*LOG(1/1, 2)</f>
        <v>0</v>
      </c>
      <c r="E7" s="3"/>
    </row>
    <row r="8" spans="2:5" x14ac:dyDescent="0.25">
      <c r="B8" s="3"/>
      <c r="C8" s="3" t="s">
        <v>1</v>
      </c>
      <c r="D8" s="4">
        <f>1200*LOG(18/17, 2)</f>
        <v>98.954592230367567</v>
      </c>
      <c r="E8" s="3"/>
    </row>
    <row r="9" spans="2:5" x14ac:dyDescent="0.25">
      <c r="B9" s="3"/>
      <c r="C9" s="3" t="s">
        <v>2</v>
      </c>
      <c r="D9" s="4">
        <f>1200*LOG(9/8, 2)</f>
        <v>203.91000173077484</v>
      </c>
      <c r="E9" s="3"/>
    </row>
    <row r="10" spans="2:5" x14ac:dyDescent="0.25">
      <c r="B10" s="3"/>
      <c r="C10" s="3" t="s">
        <v>3</v>
      </c>
      <c r="D10" s="4">
        <f>1200*LOG(19/16, 2)</f>
        <v>297.5130161323026</v>
      </c>
      <c r="E10" s="3"/>
    </row>
    <row r="11" spans="2:5" x14ac:dyDescent="0.25">
      <c r="B11" s="3"/>
      <c r="C11" s="3" t="s">
        <v>4</v>
      </c>
      <c r="D11" s="4">
        <f>1200*LOG(24/19, 2)</f>
        <v>404.44198473308478</v>
      </c>
      <c r="E11" s="3"/>
    </row>
    <row r="12" spans="2:5" x14ac:dyDescent="0.25">
      <c r="B12" s="3"/>
      <c r="C12" s="3" t="s">
        <v>5</v>
      </c>
      <c r="D12" s="4">
        <f>1200*LOG(4/3, 2)</f>
        <v>498.04499913461245</v>
      </c>
      <c r="E12" s="3"/>
    </row>
    <row r="13" spans="2:5" x14ac:dyDescent="0.25">
      <c r="B13" s="3"/>
      <c r="C13" s="3" t="s">
        <v>6</v>
      </c>
      <c r="D13" s="4">
        <f>1200*LOG(41/29, 2)</f>
        <v>599.48521138861383</v>
      </c>
      <c r="E13" s="3"/>
    </row>
    <row r="14" spans="2:5" x14ac:dyDescent="0.25">
      <c r="B14" s="3"/>
      <c r="C14" s="3" t="s">
        <v>7</v>
      </c>
      <c r="D14" s="4">
        <f>1200*LOG(3/2, 2)</f>
        <v>701.95500086538743</v>
      </c>
      <c r="E14" s="3"/>
    </row>
    <row r="15" spans="2:5" x14ac:dyDescent="0.25">
      <c r="B15" s="3"/>
      <c r="C15" s="3" t="s">
        <v>8</v>
      </c>
      <c r="D15" s="4">
        <f>1200*LOG(27/17, 2)</f>
        <v>800.90959309575499</v>
      </c>
      <c r="E15" s="3"/>
    </row>
    <row r="16" spans="2:5" x14ac:dyDescent="0.25">
      <c r="B16" s="3"/>
      <c r="C16" s="3" t="s">
        <v>9</v>
      </c>
      <c r="D16" s="4">
        <f>1200*LOG(27/16, 2)</f>
        <v>905.86500259616241</v>
      </c>
      <c r="E16" s="3"/>
    </row>
    <row r="17" spans="2:5" x14ac:dyDescent="0.25">
      <c r="B17" s="3"/>
      <c r="C17" s="3" t="s">
        <v>10</v>
      </c>
      <c r="D17" s="4">
        <f>1200*LOG(16/9, 2)</f>
        <v>996.08999826922513</v>
      </c>
      <c r="E17" s="3"/>
    </row>
    <row r="18" spans="2:5" x14ac:dyDescent="0.25">
      <c r="B18" s="3"/>
      <c r="C18" s="3" t="s">
        <v>11</v>
      </c>
      <c r="D18" s="4">
        <f>1200*LOG(17/9, 2)</f>
        <v>1101.0454077696324</v>
      </c>
      <c r="E18" s="3"/>
    </row>
    <row r="19" spans="2:5" x14ac:dyDescent="0.25">
      <c r="B19" s="3"/>
      <c r="C19" s="3" t="s">
        <v>12</v>
      </c>
      <c r="D19" s="4">
        <f>1200*LOG(2/1, 2)</f>
        <v>1200</v>
      </c>
      <c r="E19" s="3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2018-08-12T20:49:04Z</dcterms:created>
  <dcterms:modified xsi:type="dcterms:W3CDTF">2018-08-12T21:27:06Z</dcterms:modified>
</cp:coreProperties>
</file>