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\Documents\Tuning\Old Tuning Files\"/>
    </mc:Choice>
  </mc:AlternateContent>
  <bookViews>
    <workbookView xWindow="240" yWindow="150" windowWidth="15320" windowHeight="21510"/>
  </bookViews>
  <sheets>
    <sheet name="TheoreticallyPerfectHarmonics" sheetId="1" r:id="rId1"/>
  </sheets>
  <externalReferences>
    <externalReference r:id="rId2"/>
    <externalReference r:id="rId3"/>
  </externalReferences>
  <definedNames>
    <definedName name="aaa">[1]ChartData!$B$15</definedName>
    <definedName name="aflat">[1]ChartData!$B$14</definedName>
    <definedName name="amplitude">[1]Sine!$I$1</definedName>
    <definedName name="asharp">[1]ChartData!$B$16</definedName>
    <definedName name="bee">[1]ChartData!$B$17</definedName>
    <definedName name="bflat">[1]ChartData!$B$16</definedName>
    <definedName name="cee">[1]ChartData!$B$6</definedName>
    <definedName name="cfund">TheoreticallyPerfectHarmonics!$E$2:$E$89</definedName>
    <definedName name="commentary">[1]ChartData!$B$18</definedName>
    <definedName name="converter">[1]Constants!$H$36</definedName>
    <definedName name="csharp">[1]ChartData!$B$7</definedName>
    <definedName name="dee">[1]ChartData!$B$8</definedName>
    <definedName name="delta">[2]Sheet2!$D$2</definedName>
    <definedName name="dsharp">[1]ChartData!$B$9</definedName>
    <definedName name="eee">[1]ChartData!$B$10</definedName>
    <definedName name="eff">[1]ChartData!$B$11</definedName>
    <definedName name="eflat">[1]ChartData!$B$9</definedName>
    <definedName name="equalized">[1]WebChart!$H$42</definedName>
    <definedName name="equalizedM">[1]MeanChart!$H$42</definedName>
    <definedName name="fsharp">[1]ChartData!$B$12</definedName>
    <definedName name="fundamental">TheoreticallyPerfectHarmonics!$C$2:$C$89</definedName>
    <definedName name="gee">[1]ChartData!$B$13</definedName>
    <definedName name="gsharp">[1]ChartData!$B$14</definedName>
    <definedName name="justM3">TheoreticallyPerfectHarmonics!$F$2:$F$89</definedName>
    <definedName name="m3bps">[1]WebChart!$D$17:$AB$17</definedName>
    <definedName name="M3c">TheoreticallyPerfectHarmonics!$G$2:$G$89</definedName>
    <definedName name="MM3bps">[1]WebChart!$D$16:$AB$16</definedName>
    <definedName name="offset">TheoreticallyPerfectHarmonics!$D$2:$D$89</definedName>
    <definedName name="period">[1]Sine!$I$2</definedName>
    <definedName name="phase">[1]Sine!$I$3</definedName>
    <definedName name="quoteMajor">[1]ChartData!$B$19</definedName>
    <definedName name="quoteMinor">[1]ChartData!$B$20</definedName>
    <definedName name="Rcent">[1]Constants!$F$21</definedName>
    <definedName name="Roctave">[1]Constants!$F$19</definedName>
    <definedName name="Rsemitone">[1]Constants!$F$7</definedName>
    <definedName name="source">[1]ChartData!$B$3</definedName>
    <definedName name="synchrony1">[1]WebChart!$D$38</definedName>
    <definedName name="TableOne">[1]IntervalLookups!$B$1:$AK$37</definedName>
    <definedName name="TableTwo">[1]IntervalLookups!$AN$41:$AO$76</definedName>
    <definedName name="TemperamentNames">#REF!</definedName>
    <definedName name="totaloffset">[1]ChartData!$B$6:$B$17</definedName>
  </definedNames>
  <calcPr calcId="152511"/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D4" i="1"/>
  <c r="E4" i="1"/>
  <c r="F4" i="1"/>
  <c r="G4" i="1"/>
  <c r="H4" i="1"/>
  <c r="I4" i="1"/>
  <c r="D5" i="1"/>
  <c r="E5" i="1"/>
  <c r="F5" i="1"/>
  <c r="G5" i="1"/>
  <c r="H5" i="1"/>
  <c r="I5" i="1"/>
  <c r="D6" i="1"/>
  <c r="E6" i="1"/>
  <c r="F6" i="1"/>
  <c r="G6" i="1"/>
  <c r="H6" i="1"/>
  <c r="I6" i="1"/>
  <c r="D7" i="1"/>
  <c r="E7" i="1"/>
  <c r="F7" i="1"/>
  <c r="G7" i="1"/>
  <c r="H7" i="1"/>
  <c r="I7" i="1"/>
  <c r="D8" i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D11" i="1"/>
  <c r="E11" i="1"/>
  <c r="F11" i="1"/>
  <c r="G11" i="1"/>
  <c r="H11" i="1"/>
  <c r="I11" i="1"/>
  <c r="D12" i="1"/>
  <c r="E12" i="1"/>
  <c r="F12" i="1"/>
  <c r="G12" i="1"/>
  <c r="H12" i="1"/>
  <c r="I12" i="1"/>
  <c r="D13" i="1"/>
  <c r="E13" i="1"/>
  <c r="F13" i="1"/>
  <c r="G13" i="1"/>
  <c r="H13" i="1"/>
  <c r="I13" i="1"/>
  <c r="D14" i="1"/>
  <c r="E14" i="1"/>
  <c r="F14" i="1"/>
  <c r="G14" i="1"/>
  <c r="H14" i="1"/>
  <c r="I14" i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G20" i="1"/>
  <c r="H20" i="1"/>
  <c r="I20" i="1"/>
  <c r="D21" i="1"/>
  <c r="E21" i="1"/>
  <c r="F21" i="1"/>
  <c r="G21" i="1"/>
  <c r="H21" i="1"/>
  <c r="I21" i="1"/>
  <c r="D22" i="1"/>
  <c r="E22" i="1"/>
  <c r="F22" i="1"/>
  <c r="G22" i="1"/>
  <c r="H22" i="1"/>
  <c r="I22" i="1"/>
  <c r="D23" i="1"/>
  <c r="E23" i="1"/>
  <c r="F23" i="1"/>
  <c r="G23" i="1"/>
  <c r="H23" i="1"/>
  <c r="I23" i="1"/>
  <c r="D24" i="1"/>
  <c r="E24" i="1"/>
  <c r="F24" i="1"/>
  <c r="G24" i="1"/>
  <c r="H24" i="1"/>
  <c r="I24" i="1"/>
  <c r="D25" i="1"/>
  <c r="E25" i="1"/>
  <c r="F25" i="1"/>
  <c r="G25" i="1"/>
  <c r="H25" i="1"/>
  <c r="I25" i="1"/>
  <c r="D26" i="1"/>
  <c r="E26" i="1"/>
  <c r="F26" i="1"/>
  <c r="G26" i="1"/>
  <c r="H26" i="1"/>
  <c r="I26" i="1"/>
  <c r="D27" i="1"/>
  <c r="E27" i="1"/>
  <c r="F27" i="1"/>
  <c r="G27" i="1"/>
  <c r="H27" i="1"/>
  <c r="I27" i="1"/>
  <c r="D28" i="1"/>
  <c r="E28" i="1"/>
  <c r="F28" i="1"/>
  <c r="G28" i="1"/>
  <c r="H28" i="1"/>
  <c r="I28" i="1"/>
  <c r="D29" i="1"/>
  <c r="E29" i="1"/>
  <c r="F29" i="1"/>
  <c r="G29" i="1"/>
  <c r="H29" i="1"/>
  <c r="I29" i="1"/>
  <c r="D30" i="1"/>
  <c r="E30" i="1"/>
  <c r="F30" i="1"/>
  <c r="G30" i="1"/>
  <c r="H30" i="1"/>
  <c r="I30" i="1"/>
  <c r="D31" i="1"/>
  <c r="E31" i="1"/>
  <c r="F31" i="1"/>
  <c r="G31" i="1"/>
  <c r="H31" i="1"/>
  <c r="I31" i="1"/>
  <c r="D32" i="1"/>
  <c r="E32" i="1"/>
  <c r="F32" i="1"/>
  <c r="G32" i="1"/>
  <c r="H32" i="1"/>
  <c r="I32" i="1"/>
  <c r="D33" i="1"/>
  <c r="E33" i="1"/>
  <c r="F33" i="1"/>
  <c r="G33" i="1"/>
  <c r="H33" i="1"/>
  <c r="I33" i="1"/>
  <c r="D34" i="1"/>
  <c r="E34" i="1"/>
  <c r="F34" i="1"/>
  <c r="G34" i="1"/>
  <c r="H34" i="1"/>
  <c r="I34" i="1"/>
  <c r="D35" i="1"/>
  <c r="E35" i="1"/>
  <c r="F35" i="1"/>
  <c r="G35" i="1"/>
  <c r="H35" i="1"/>
  <c r="I35" i="1"/>
  <c r="D36" i="1"/>
  <c r="E36" i="1"/>
  <c r="F36" i="1"/>
  <c r="G36" i="1"/>
  <c r="H36" i="1"/>
  <c r="I36" i="1"/>
  <c r="D37" i="1"/>
  <c r="E37" i="1"/>
  <c r="F37" i="1"/>
  <c r="G37" i="1"/>
  <c r="H37" i="1"/>
  <c r="I37" i="1"/>
  <c r="D38" i="1"/>
  <c r="E38" i="1"/>
  <c r="F38" i="1"/>
  <c r="G38" i="1"/>
  <c r="H38" i="1"/>
  <c r="I38" i="1"/>
  <c r="D39" i="1"/>
  <c r="E39" i="1"/>
  <c r="F39" i="1"/>
  <c r="G39" i="1"/>
  <c r="H39" i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G42" i="1"/>
  <c r="H42" i="1"/>
  <c r="I42" i="1"/>
  <c r="D43" i="1"/>
  <c r="E43" i="1"/>
  <c r="F43" i="1"/>
  <c r="G43" i="1"/>
  <c r="H43" i="1"/>
  <c r="I43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G46" i="1"/>
  <c r="H46" i="1"/>
  <c r="I46" i="1"/>
  <c r="D47" i="1"/>
  <c r="E47" i="1"/>
  <c r="F47" i="1"/>
  <c r="G47" i="1"/>
  <c r="H47" i="1"/>
  <c r="I47" i="1"/>
  <c r="D48" i="1"/>
  <c r="E48" i="1"/>
  <c r="F48" i="1"/>
  <c r="G48" i="1"/>
  <c r="H48" i="1"/>
  <c r="I48" i="1"/>
  <c r="D49" i="1"/>
  <c r="E49" i="1"/>
  <c r="F49" i="1"/>
  <c r="G49" i="1"/>
  <c r="H49" i="1"/>
  <c r="I49" i="1"/>
  <c r="D50" i="1"/>
  <c r="E50" i="1"/>
  <c r="F50" i="1"/>
  <c r="G50" i="1"/>
  <c r="H50" i="1"/>
  <c r="I50" i="1"/>
  <c r="D51" i="1"/>
  <c r="E51" i="1"/>
  <c r="F51" i="1"/>
  <c r="G51" i="1"/>
  <c r="H51" i="1"/>
  <c r="I51" i="1"/>
  <c r="D52" i="1"/>
  <c r="E52" i="1"/>
  <c r="F52" i="1"/>
  <c r="G52" i="1"/>
  <c r="H52" i="1"/>
  <c r="I52" i="1"/>
  <c r="D53" i="1"/>
  <c r="E53" i="1"/>
  <c r="F53" i="1"/>
  <c r="G53" i="1"/>
  <c r="H53" i="1"/>
  <c r="I53" i="1"/>
  <c r="D54" i="1"/>
  <c r="E54" i="1"/>
  <c r="F54" i="1"/>
  <c r="G54" i="1"/>
  <c r="H54" i="1"/>
  <c r="I54" i="1"/>
  <c r="D55" i="1"/>
  <c r="E55" i="1"/>
  <c r="F55" i="1"/>
  <c r="G55" i="1"/>
  <c r="H55" i="1"/>
  <c r="I55" i="1"/>
  <c r="D56" i="1"/>
  <c r="E56" i="1"/>
  <c r="F56" i="1"/>
  <c r="G56" i="1"/>
  <c r="H56" i="1"/>
  <c r="I56" i="1"/>
  <c r="D57" i="1"/>
  <c r="E57" i="1"/>
  <c r="F57" i="1"/>
  <c r="G57" i="1"/>
  <c r="H57" i="1"/>
  <c r="I57" i="1"/>
  <c r="D58" i="1"/>
  <c r="E58" i="1"/>
  <c r="F58" i="1"/>
  <c r="G58" i="1"/>
  <c r="H58" i="1"/>
  <c r="I58" i="1"/>
  <c r="D59" i="1"/>
  <c r="E59" i="1"/>
  <c r="F59" i="1"/>
  <c r="G59" i="1"/>
  <c r="H59" i="1"/>
  <c r="I59" i="1"/>
  <c r="D60" i="1"/>
  <c r="E60" i="1"/>
  <c r="F60" i="1"/>
  <c r="G60" i="1"/>
  <c r="H60" i="1"/>
  <c r="I60" i="1"/>
  <c r="D61" i="1"/>
  <c r="E61" i="1"/>
  <c r="F61" i="1"/>
  <c r="G61" i="1"/>
  <c r="H61" i="1"/>
  <c r="I61" i="1"/>
  <c r="D62" i="1"/>
  <c r="E62" i="1"/>
  <c r="F62" i="1"/>
  <c r="G62" i="1"/>
  <c r="H62" i="1"/>
  <c r="I62" i="1"/>
  <c r="D63" i="1"/>
  <c r="E63" i="1"/>
  <c r="F63" i="1"/>
  <c r="G63" i="1"/>
  <c r="H63" i="1"/>
  <c r="I63" i="1"/>
  <c r="D64" i="1"/>
  <c r="E64" i="1"/>
  <c r="F64" i="1"/>
  <c r="G64" i="1"/>
  <c r="H64" i="1"/>
  <c r="I64" i="1"/>
  <c r="D65" i="1"/>
  <c r="E65" i="1"/>
  <c r="F65" i="1"/>
  <c r="G65" i="1"/>
  <c r="H65" i="1"/>
  <c r="I65" i="1"/>
  <c r="D66" i="1"/>
  <c r="E66" i="1"/>
  <c r="F66" i="1"/>
  <c r="G66" i="1"/>
  <c r="H66" i="1"/>
  <c r="I66" i="1"/>
  <c r="D67" i="1"/>
  <c r="E67" i="1"/>
  <c r="F67" i="1"/>
  <c r="G67" i="1"/>
  <c r="H67" i="1"/>
  <c r="I67" i="1"/>
  <c r="D68" i="1"/>
  <c r="E68" i="1"/>
  <c r="F68" i="1"/>
  <c r="G68" i="1"/>
  <c r="H68" i="1"/>
  <c r="I68" i="1"/>
  <c r="D69" i="1"/>
  <c r="E69" i="1"/>
  <c r="F69" i="1"/>
  <c r="G69" i="1"/>
  <c r="H69" i="1"/>
  <c r="I69" i="1"/>
  <c r="D70" i="1"/>
  <c r="E70" i="1"/>
  <c r="F70" i="1"/>
  <c r="G70" i="1"/>
  <c r="H70" i="1"/>
  <c r="I70" i="1"/>
  <c r="D71" i="1"/>
  <c r="E71" i="1"/>
  <c r="F71" i="1"/>
  <c r="G71" i="1"/>
  <c r="H71" i="1"/>
  <c r="I71" i="1"/>
  <c r="D72" i="1"/>
  <c r="E72" i="1"/>
  <c r="F72" i="1"/>
  <c r="G72" i="1"/>
  <c r="H72" i="1"/>
  <c r="I72" i="1"/>
  <c r="D73" i="1"/>
  <c r="E73" i="1"/>
  <c r="F73" i="1"/>
  <c r="G73" i="1"/>
  <c r="H73" i="1"/>
  <c r="I73" i="1"/>
  <c r="D74" i="1"/>
  <c r="E74" i="1"/>
  <c r="F74" i="1"/>
  <c r="G74" i="1"/>
  <c r="H74" i="1"/>
  <c r="I74" i="1"/>
  <c r="D75" i="1"/>
  <c r="E75" i="1"/>
  <c r="F75" i="1"/>
  <c r="G75" i="1"/>
  <c r="H75" i="1"/>
  <c r="I75" i="1"/>
  <c r="D76" i="1"/>
  <c r="E76" i="1"/>
  <c r="F76" i="1"/>
  <c r="G76" i="1"/>
  <c r="H76" i="1"/>
  <c r="I76" i="1"/>
  <c r="D77" i="1"/>
  <c r="E77" i="1"/>
  <c r="F77" i="1"/>
  <c r="G77" i="1"/>
  <c r="H77" i="1"/>
  <c r="I77" i="1"/>
  <c r="D78" i="1"/>
  <c r="E78" i="1"/>
  <c r="F78" i="1"/>
  <c r="G78" i="1"/>
  <c r="H78" i="1"/>
  <c r="I78" i="1"/>
  <c r="D79" i="1"/>
  <c r="E79" i="1"/>
  <c r="F79" i="1"/>
  <c r="G79" i="1"/>
  <c r="H79" i="1"/>
  <c r="I79" i="1"/>
  <c r="D80" i="1"/>
  <c r="E80" i="1"/>
  <c r="F80" i="1"/>
  <c r="G80" i="1"/>
  <c r="H80" i="1"/>
  <c r="I80" i="1"/>
  <c r="D81" i="1"/>
  <c r="E81" i="1"/>
  <c r="F81" i="1"/>
  <c r="G81" i="1"/>
  <c r="H81" i="1"/>
  <c r="I81" i="1"/>
  <c r="D82" i="1"/>
  <c r="E82" i="1"/>
  <c r="F82" i="1"/>
  <c r="G82" i="1"/>
  <c r="H82" i="1"/>
  <c r="I82" i="1"/>
  <c r="D83" i="1"/>
  <c r="E83" i="1"/>
  <c r="F83" i="1"/>
  <c r="G83" i="1"/>
  <c r="H83" i="1"/>
  <c r="I83" i="1"/>
  <c r="D84" i="1"/>
  <c r="E84" i="1"/>
  <c r="F84" i="1"/>
  <c r="G84" i="1"/>
  <c r="H84" i="1"/>
  <c r="I84" i="1"/>
  <c r="D85" i="1"/>
  <c r="E85" i="1"/>
  <c r="F85" i="1"/>
  <c r="G85" i="1"/>
  <c r="H85" i="1"/>
  <c r="I85" i="1"/>
  <c r="D86" i="1"/>
  <c r="E86" i="1"/>
  <c r="F86" i="1"/>
  <c r="G86" i="1"/>
  <c r="H86" i="1"/>
  <c r="I86" i="1"/>
  <c r="D87" i="1"/>
  <c r="E87" i="1"/>
  <c r="F87" i="1"/>
  <c r="G87" i="1"/>
  <c r="H87" i="1"/>
  <c r="I87" i="1"/>
  <c r="D88" i="1"/>
  <c r="E88" i="1"/>
  <c r="F88" i="1"/>
  <c r="G88" i="1"/>
  <c r="H88" i="1"/>
  <c r="I88" i="1"/>
  <c r="D89" i="1"/>
  <c r="E89" i="1"/>
  <c r="F89" i="1"/>
  <c r="G89" i="1"/>
  <c r="H89" i="1"/>
  <c r="I89" i="1"/>
  <c r="I2" i="1"/>
  <c r="H2" i="1"/>
  <c r="G2" i="1"/>
  <c r="F2" i="1"/>
  <c r="E2" i="1"/>
  <c r="D2" i="1"/>
  <c r="C42" i="1" l="1"/>
  <c r="C43" i="1" s="1"/>
  <c r="C44" i="1" s="1"/>
  <c r="C40" i="1"/>
  <c r="C39" i="1" s="1"/>
  <c r="C38" i="1" s="1"/>
  <c r="C37" i="1" s="1"/>
  <c r="C36" i="1" s="1"/>
  <c r="C35" i="1" s="1"/>
  <c r="C34" i="1" s="1"/>
  <c r="C33" i="1" s="1"/>
  <c r="C32" i="1" s="1"/>
  <c r="C31" i="1" s="1"/>
  <c r="C30" i="1" s="1"/>
  <c r="C29" i="1" s="1"/>
  <c r="C28" i="1" s="1"/>
  <c r="C27" i="1" s="1"/>
  <c r="C26" i="1" s="1"/>
  <c r="C25" i="1" s="1"/>
  <c r="C24" i="1" s="1"/>
  <c r="C23" i="1" s="1"/>
  <c r="C22" i="1" s="1"/>
  <c r="C21" i="1" s="1"/>
  <c r="C20" i="1" s="1"/>
  <c r="C19" i="1" s="1"/>
  <c r="C18" i="1" s="1"/>
  <c r="C17" i="1" s="1"/>
  <c r="C16" i="1" s="1"/>
  <c r="C15" i="1" s="1"/>
  <c r="C14" i="1" s="1"/>
  <c r="C13" i="1" s="1"/>
  <c r="C12" i="1" s="1"/>
  <c r="C11" i="1" s="1"/>
  <c r="C10" i="1" s="1"/>
  <c r="C9" i="1" s="1"/>
  <c r="C8" i="1" s="1"/>
  <c r="C7" i="1" s="1"/>
  <c r="C6" i="1" s="1"/>
  <c r="C5" i="1" s="1"/>
  <c r="C4" i="1" s="1"/>
  <c r="C3" i="1" s="1"/>
  <c r="C2" i="1" s="1"/>
  <c r="C45" i="1" l="1"/>
  <c r="C46" i="1" l="1"/>
  <c r="C47" i="1" l="1"/>
  <c r="C48" i="1" l="1"/>
  <c r="C49" i="1" l="1"/>
  <c r="C50" i="1" l="1"/>
  <c r="C51" i="1" l="1"/>
  <c r="C52" i="1" l="1"/>
  <c r="C53" i="1" l="1"/>
  <c r="C54" i="1" l="1"/>
  <c r="C55" i="1" l="1"/>
  <c r="C56" i="1" l="1"/>
  <c r="C57" i="1" l="1"/>
  <c r="C58" i="1" l="1"/>
  <c r="C59" i="1" l="1"/>
  <c r="C60" i="1" l="1"/>
  <c r="C61" i="1" l="1"/>
  <c r="C62" i="1" l="1"/>
  <c r="C63" i="1" l="1"/>
  <c r="C64" i="1" l="1"/>
  <c r="C65" i="1" l="1"/>
  <c r="C66" i="1" l="1"/>
  <c r="C67" i="1" l="1"/>
  <c r="C68" i="1" l="1"/>
  <c r="C69" i="1" l="1"/>
  <c r="C70" i="1" l="1"/>
  <c r="C71" i="1" l="1"/>
  <c r="C72" i="1" l="1"/>
  <c r="C73" i="1" l="1"/>
  <c r="C74" i="1" l="1"/>
  <c r="C75" i="1" l="1"/>
  <c r="C76" i="1" l="1"/>
  <c r="C77" i="1" l="1"/>
  <c r="C78" i="1" l="1"/>
  <c r="C79" i="1" l="1"/>
  <c r="C80" i="1" l="1"/>
  <c r="C81" i="1" l="1"/>
  <c r="C82" i="1" l="1"/>
  <c r="C83" i="1" l="1"/>
  <c r="C84" i="1" l="1"/>
  <c r="C85" i="1" l="1"/>
  <c r="C86" i="1" l="1"/>
  <c r="C87" i="1" l="1"/>
  <c r="C88" i="1" l="1"/>
  <c r="C89" i="1" l="1"/>
</calcChain>
</file>

<file path=xl/sharedStrings.xml><?xml version="1.0" encoding="utf-8"?>
<sst xmlns="http://schemas.openxmlformats.org/spreadsheetml/2006/main" count="96" uniqueCount="20">
  <si>
    <t>Note</t>
  </si>
  <si>
    <t>Fundamental (ET)</t>
  </si>
  <si>
    <t>C</t>
  </si>
  <si>
    <t>B</t>
  </si>
  <si>
    <t>A#</t>
  </si>
  <si>
    <t>A</t>
  </si>
  <si>
    <t>G#</t>
  </si>
  <si>
    <t>G</t>
  </si>
  <si>
    <t>F#</t>
  </si>
  <si>
    <t>F</t>
  </si>
  <si>
    <t>E</t>
  </si>
  <si>
    <t>D#</t>
  </si>
  <si>
    <t>D</t>
  </si>
  <si>
    <t>C#</t>
  </si>
  <si>
    <t>Partial 2</t>
  </si>
  <si>
    <t>Partial 3</t>
  </si>
  <si>
    <t>Partial 4</t>
  </si>
  <si>
    <t>Partial 5</t>
  </si>
  <si>
    <t>Partial 6</t>
  </si>
  <si>
    <t>Partial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</si>
</sst>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\+0.00;\-0.00;0.00"/>
  </numFmts>
  <fonts count="12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1"/>
      <color theme="3"/>
      <name val="Verdana"/>
      <family val="2"/>
    </font>
    <font>
      <b/>
      <sz val="8"/>
      <color theme="3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10"/>
      <name val="Articulate Narrow"/>
    </font>
    <font>
      <b/>
      <sz val="10"/>
      <color indexed="18"/>
      <name val="Verdana"/>
      <family val="2"/>
    </font>
    <font>
      <b/>
      <sz val="8"/>
      <color rgb="FFFF0000"/>
      <name val="Verdana"/>
      <family val="2"/>
    </font>
    <font>
      <b/>
      <sz val="12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4" fillId="0" borderId="0"/>
    <xf numFmtId="0" fontId="5" fillId="0" borderId="0">
      <alignment horizontal="center" vertical="center"/>
    </xf>
    <xf numFmtId="0" fontId="6" fillId="0" borderId="0"/>
    <xf numFmtId="0" fontId="7" fillId="0" borderId="0"/>
    <xf numFmtId="166" fontId="8" fillId="2" borderId="0">
      <alignment horizontal="right" vertical="top" shrinkToFit="1"/>
    </xf>
    <xf numFmtId="0" fontId="9" fillId="3" borderId="2">
      <alignment vertical="center" wrapText="1"/>
      <protection locked="0"/>
    </xf>
  </cellStyleXfs>
  <cellXfs count="18">
    <xf numFmtId="0" fontId="0" fillId="0" borderId="0" xfId="0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1" xfId="1" applyFont="1" applyAlignment="1">
      <alignment horizontal="center" vertical="center"/>
    </xf>
    <xf numFmtId="2" fontId="3" fillId="0" borderId="1" xfId="1" applyNumberFormat="1" applyFont="1" applyAlignment="1">
      <alignment horizontal="center" vertical="center"/>
    </xf>
    <xf numFmtId="164" fontId="3" fillId="0" borderId="1" xfId="1" applyNumberFormat="1" applyFont="1" applyAlignment="1">
      <alignment horizontal="center" vertical="center"/>
    </xf>
    <xf numFmtId="0" fontId="5" fillId="0" borderId="0" xfId="2" applyFont="1" applyFill="1" applyAlignment="1">
      <alignment horizontal="right" vertical="center"/>
    </xf>
    <xf numFmtId="0" fontId="5" fillId="0" borderId="0" xfId="2" applyFont="1" applyFill="1" applyAlignment="1">
      <alignment horizontal="left" vertical="center"/>
    </xf>
    <xf numFmtId="165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3" fillId="0" borderId="1" xfId="1" applyFont="1" applyAlignment="1">
      <alignment horizontal="right" vertical="center"/>
    </xf>
    <xf numFmtId="0" fontId="11" fillId="0" borderId="0" xfId="2" applyFont="1" applyFill="1" applyAlignment="1">
      <alignment horizontal="right" vertical="center"/>
    </xf>
    <xf numFmtId="0" fontId="11" fillId="0" borderId="0" xfId="2" applyFont="1" applyFill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8">
    <cellStyle name="Heading 3" xfId="1" builtinId="18"/>
    <cellStyle name="Normal" xfId="0" builtinId="0"/>
    <cellStyle name="Normal 2" xfId="3"/>
    <cellStyle name="Normal 3" xfId="4"/>
    <cellStyle name="Normal 4" xfId="5"/>
    <cellStyle name="Normal_BaileySheet.xls" xfId="2"/>
    <cellStyle name="Style 1" xfId="6"/>
    <cellStyle name="Us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HTCalc-0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ine/s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"/>
      <sheetName val="WebChart"/>
      <sheetName val="BigMajorChart"/>
      <sheetName val="MeanChart"/>
      <sheetName val="ChartData"/>
      <sheetName val="HT data"/>
      <sheetName val="Sheet1"/>
      <sheetName val="Sheet1 (4)"/>
      <sheetName val="Sheet1 (2)"/>
      <sheetName val="Sheet1 (3)"/>
      <sheetName val="Sine"/>
      <sheetName val="Panoply"/>
      <sheetName val="Playground"/>
      <sheetName val="Constants"/>
      <sheetName val="IntervalLookups"/>
    </sheetNames>
    <sheetDataSet>
      <sheetData sheetId="0"/>
      <sheetData sheetId="1">
        <row r="16">
          <cell r="D16">
            <v>1.4913263651387751</v>
          </cell>
          <cell r="F16">
            <v>5.5747790454444157</v>
          </cell>
          <cell r="H16">
            <v>4.1669437509619911</v>
          </cell>
          <cell r="J16">
            <v>9.9864733420731682</v>
          </cell>
          <cell r="L16">
            <v>7.4850679844287242</v>
          </cell>
          <cell r="N16">
            <v>11.23478249860068</v>
          </cell>
          <cell r="P16">
            <v>11.562323837138706</v>
          </cell>
          <cell r="R16">
            <v>8.671767918530918</v>
          </cell>
          <cell r="T16">
            <v>13.007614303777018</v>
          </cell>
          <cell r="V16">
            <v>7.0809376834617979</v>
          </cell>
          <cell r="X16">
            <v>6.6295669054106838</v>
          </cell>
          <cell r="Z16">
            <v>1.9833578033420736</v>
          </cell>
          <cell r="AB16">
            <v>2.9826527302777777</v>
          </cell>
        </row>
        <row r="17">
          <cell r="D17">
            <v>-5.5776387765599793</v>
          </cell>
          <cell r="F17">
            <v>-13.356195170779756</v>
          </cell>
          <cell r="H17">
            <v>-9.9832681349030281</v>
          </cell>
          <cell r="J17">
            <v>-14.974945444144623</v>
          </cell>
          <cell r="L17">
            <v>-11.231176640537797</v>
          </cell>
          <cell r="N17">
            <v>-23.130058333970737</v>
          </cell>
          <cell r="P17">
            <v>-17.339479246745441</v>
          </cell>
          <cell r="R17">
            <v>-13.010657799851288</v>
          </cell>
          <cell r="T17">
            <v>-19.506914133086639</v>
          </cell>
          <cell r="V17">
            <v>-10.624788187501053</v>
          </cell>
          <cell r="X17">
            <v>-9.939279620220077</v>
          </cell>
          <cell r="Z17">
            <v>-2.9788410751057199</v>
          </cell>
          <cell r="AB17">
            <v>-11.155277553119959</v>
          </cell>
        </row>
        <row r="38">
          <cell r="D38">
            <v>3.7400524170582559</v>
          </cell>
        </row>
        <row r="42">
          <cell r="H42">
            <v>4.8891666666666671</v>
          </cell>
        </row>
      </sheetData>
      <sheetData sheetId="2"/>
      <sheetData sheetId="3">
        <row r="42">
          <cell r="H42">
            <v>4.8891666666666671</v>
          </cell>
        </row>
      </sheetData>
      <sheetData sheetId="4">
        <row r="3">
          <cell r="B3" t="str">
            <v>courtesy P. Bailey</v>
          </cell>
        </row>
        <row r="6">
          <cell r="B6">
            <v>11.73</v>
          </cell>
        </row>
        <row r="7">
          <cell r="B7">
            <v>1.96</v>
          </cell>
        </row>
        <row r="8">
          <cell r="B8">
            <v>3.91</v>
          </cell>
        </row>
        <row r="9">
          <cell r="B9">
            <v>5.87</v>
          </cell>
        </row>
        <row r="10">
          <cell r="B10">
            <v>1.96</v>
          </cell>
        </row>
        <row r="11">
          <cell r="B11">
            <v>9.7799999999999994</v>
          </cell>
        </row>
        <row r="12">
          <cell r="B12">
            <v>0</v>
          </cell>
        </row>
        <row r="13">
          <cell r="B13">
            <v>7.82</v>
          </cell>
        </row>
        <row r="14">
          <cell r="B14">
            <v>3.91</v>
          </cell>
        </row>
        <row r="15">
          <cell r="B15">
            <v>0</v>
          </cell>
        </row>
        <row r="16">
          <cell r="B16">
            <v>7.82</v>
          </cell>
        </row>
        <row r="17">
          <cell r="B17">
            <v>3.91</v>
          </cell>
        </row>
        <row r="18">
          <cell r="B18" t="str">
            <v>courtesy P. Bailey</v>
          </cell>
        </row>
        <row r="19">
          <cell r="B19" t="str">
            <v>Werckmeister showed that excellent well-temperaments were possible with about eight pure fifths. This version (courtesy Paul Bailey) is 1/4 ditonic comma well, with tempered fifths on C, G, D and B.</v>
          </cell>
        </row>
        <row r="20">
          <cell r="B20" t="str">
            <v>Werckmeister showed that excellent well-temperaments were possible with about eight pure fifths. This version (courtesy Paul Bailey) is 1/4 ditonic comma well, with tempered fifths on C, G, D and B.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I1">
            <v>3</v>
          </cell>
        </row>
        <row r="2">
          <cell r="I2">
            <v>6.2831853071795862</v>
          </cell>
        </row>
        <row r="3">
          <cell r="I3">
            <v>12</v>
          </cell>
        </row>
      </sheetData>
      <sheetData sheetId="11"/>
      <sheetData sheetId="12"/>
      <sheetData sheetId="13">
        <row r="7">
          <cell r="F7">
            <v>1.0594630943592953</v>
          </cell>
        </row>
        <row r="19">
          <cell r="F19">
            <v>2.0000000000000013</v>
          </cell>
        </row>
        <row r="21">
          <cell r="F21">
            <v>1.0005777895065548</v>
          </cell>
        </row>
        <row r="36">
          <cell r="H36">
            <v>1.0027928583791244</v>
          </cell>
        </row>
      </sheetData>
      <sheetData sheetId="14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</row>
        <row r="2">
          <cell r="C2" t="str">
            <v>A#3</v>
          </cell>
          <cell r="D2" t="str">
            <v>A#4</v>
          </cell>
          <cell r="E2" t="str">
            <v>A3</v>
          </cell>
          <cell r="F2" t="str">
            <v>A4</v>
          </cell>
          <cell r="G2" t="str">
            <v>Ab3</v>
          </cell>
          <cell r="H2" t="str">
            <v>Ab4</v>
          </cell>
          <cell r="I2" t="str">
            <v>B3</v>
          </cell>
          <cell r="J2" t="str">
            <v>B4</v>
          </cell>
          <cell r="K2" t="str">
            <v>Bb3</v>
          </cell>
          <cell r="L2" t="str">
            <v>Bb4</v>
          </cell>
          <cell r="M2" t="str">
            <v>C#3</v>
          </cell>
          <cell r="N2" t="str">
            <v>C#4</v>
          </cell>
          <cell r="O2" t="str">
            <v>C3</v>
          </cell>
          <cell r="P2" t="str">
            <v>C4</v>
          </cell>
          <cell r="Q2" t="str">
            <v>C5</v>
          </cell>
          <cell r="R2" t="str">
            <v>D#3</v>
          </cell>
          <cell r="S2" t="str">
            <v>D#4</v>
          </cell>
          <cell r="T2" t="str">
            <v>D3</v>
          </cell>
          <cell r="U2" t="str">
            <v>D4</v>
          </cell>
          <cell r="V2" t="str">
            <v>Db3</v>
          </cell>
          <cell r="W2" t="str">
            <v>Db4</v>
          </cell>
          <cell r="X2" t="str">
            <v>E3</v>
          </cell>
          <cell r="Y2" t="str">
            <v>E4</v>
          </cell>
          <cell r="Z2" t="str">
            <v>Eb3</v>
          </cell>
          <cell r="AA2" t="str">
            <v>Eb4</v>
          </cell>
          <cell r="AB2" t="str">
            <v>F#3</v>
          </cell>
          <cell r="AC2" t="str">
            <v>F#4</v>
          </cell>
          <cell r="AD2" t="str">
            <v>F3</v>
          </cell>
          <cell r="AE2" t="str">
            <v>F4</v>
          </cell>
          <cell r="AF2" t="str">
            <v>G#3</v>
          </cell>
          <cell r="AG2" t="str">
            <v>G#4</v>
          </cell>
          <cell r="AH2" t="str">
            <v>G3</v>
          </cell>
          <cell r="AI2" t="str">
            <v>G4</v>
          </cell>
          <cell r="AJ2" t="str">
            <v>Gb3</v>
          </cell>
          <cell r="AK2" t="str">
            <v>Gb4</v>
          </cell>
        </row>
        <row r="3">
          <cell r="B3" t="str">
            <v>A#3</v>
          </cell>
          <cell r="G3">
            <v>0</v>
          </cell>
          <cell r="M3" t="str">
            <v>M6</v>
          </cell>
          <cell r="N3" t="str">
            <v>m3</v>
          </cell>
          <cell r="R3" t="str">
            <v>5th</v>
          </cell>
          <cell r="S3" t="str">
            <v>4th</v>
          </cell>
          <cell r="T3" t="str">
            <v>m6</v>
          </cell>
          <cell r="U3" t="str">
            <v>M3</v>
          </cell>
          <cell r="V3" t="str">
            <v>M6</v>
          </cell>
          <cell r="W3" t="str">
            <v>m3</v>
          </cell>
          <cell r="Z3" t="str">
            <v>5th</v>
          </cell>
          <cell r="AA3" t="str">
            <v>4th</v>
          </cell>
          <cell r="AB3" t="str">
            <v>M3</v>
          </cell>
          <cell r="AC3" t="str">
            <v>m6</v>
          </cell>
          <cell r="AD3" t="str">
            <v>4th</v>
          </cell>
          <cell r="AE3" t="str">
            <v>5th</v>
          </cell>
          <cell r="AH3" t="str">
            <v>m3</v>
          </cell>
          <cell r="AI3" t="str">
            <v>M6</v>
          </cell>
          <cell r="AJ3" t="str">
            <v>M3</v>
          </cell>
          <cell r="AK3" t="str">
            <v>m6</v>
          </cell>
        </row>
        <row r="4">
          <cell r="B4" t="str">
            <v>A#4</v>
          </cell>
          <cell r="H4">
            <v>0</v>
          </cell>
          <cell r="K4">
            <v>0</v>
          </cell>
          <cell r="N4" t="str">
            <v>M6</v>
          </cell>
          <cell r="S4" t="str">
            <v>5th</v>
          </cell>
          <cell r="U4" t="str">
            <v>m6</v>
          </cell>
          <cell r="W4" t="str">
            <v>M6</v>
          </cell>
          <cell r="AA4" t="str">
            <v>5th</v>
          </cell>
          <cell r="AC4" t="str">
            <v>M3</v>
          </cell>
          <cell r="AE4" t="str">
            <v>4th</v>
          </cell>
          <cell r="AI4" t="str">
            <v>m3</v>
          </cell>
          <cell r="AK4" t="str">
            <v>M3</v>
          </cell>
        </row>
        <row r="5">
          <cell r="B5" t="str">
            <v>A3</v>
          </cell>
          <cell r="G5">
            <v>0</v>
          </cell>
          <cell r="M5" t="str">
            <v>m6</v>
          </cell>
          <cell r="N5" t="str">
            <v>M3</v>
          </cell>
          <cell r="O5" t="str">
            <v>M6</v>
          </cell>
          <cell r="P5" t="str">
            <v>m3</v>
          </cell>
          <cell r="T5" t="str">
            <v>5th</v>
          </cell>
          <cell r="U5" t="str">
            <v>4th</v>
          </cell>
          <cell r="V5" t="str">
            <v>m6</v>
          </cell>
          <cell r="W5" t="str">
            <v>M3</v>
          </cell>
          <cell r="X5" t="str">
            <v>4th</v>
          </cell>
          <cell r="Y5" t="str">
            <v>5th</v>
          </cell>
          <cell r="Z5">
            <v>0</v>
          </cell>
          <cell r="AB5" t="str">
            <v>m3</v>
          </cell>
          <cell r="AC5" t="str">
            <v>M6</v>
          </cell>
          <cell r="AD5" t="str">
            <v>M3</v>
          </cell>
          <cell r="AE5" t="str">
            <v>m6</v>
          </cell>
          <cell r="AJ5" t="str">
            <v>m3</v>
          </cell>
          <cell r="AK5" t="str">
            <v>M6</v>
          </cell>
        </row>
        <row r="6">
          <cell r="B6" t="str">
            <v>A4</v>
          </cell>
          <cell r="H6">
            <v>0</v>
          </cell>
          <cell r="K6">
            <v>0</v>
          </cell>
          <cell r="N6" t="str">
            <v>m6</v>
          </cell>
          <cell r="P6" t="str">
            <v>M6</v>
          </cell>
          <cell r="Q6" t="str">
            <v>m3</v>
          </cell>
          <cell r="U6" t="str">
            <v>5th</v>
          </cell>
          <cell r="W6" t="str">
            <v>m6</v>
          </cell>
          <cell r="Y6" t="str">
            <v>4th</v>
          </cell>
          <cell r="AA6">
            <v>0</v>
          </cell>
          <cell r="AC6" t="str">
            <v>m3</v>
          </cell>
          <cell r="AE6" t="str">
            <v>M3</v>
          </cell>
          <cell r="AK6" t="str">
            <v>m3</v>
          </cell>
        </row>
        <row r="7">
          <cell r="B7" t="str">
            <v>Ab3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 t="str">
            <v>m3</v>
          </cell>
          <cell r="J7">
            <v>0</v>
          </cell>
          <cell r="K7">
            <v>0</v>
          </cell>
          <cell r="L7">
            <v>0</v>
          </cell>
          <cell r="M7" t="str">
            <v>5th</v>
          </cell>
          <cell r="N7" t="str">
            <v>4th</v>
          </cell>
          <cell r="O7" t="str">
            <v>m6</v>
          </cell>
          <cell r="P7" t="str">
            <v>M3</v>
          </cell>
          <cell r="Q7">
            <v>0</v>
          </cell>
          <cell r="R7" t="str">
            <v>4th</v>
          </cell>
          <cell r="S7" t="str">
            <v>5th</v>
          </cell>
          <cell r="U7">
            <v>0</v>
          </cell>
          <cell r="V7" t="str">
            <v>5th</v>
          </cell>
          <cell r="W7" t="str">
            <v>4th</v>
          </cell>
          <cell r="X7" t="str">
            <v>M3</v>
          </cell>
          <cell r="Y7" t="str">
            <v>m6</v>
          </cell>
          <cell r="Z7" t="str">
            <v>4th</v>
          </cell>
          <cell r="AA7" t="str">
            <v>5th</v>
          </cell>
          <cell r="AC7">
            <v>0</v>
          </cell>
          <cell r="AD7" t="str">
            <v>m3</v>
          </cell>
          <cell r="AE7" t="str">
            <v>M6</v>
          </cell>
          <cell r="AG7">
            <v>0</v>
          </cell>
          <cell r="AI7">
            <v>0</v>
          </cell>
          <cell r="AJ7">
            <v>0</v>
          </cell>
          <cell r="AK7">
            <v>0</v>
          </cell>
        </row>
        <row r="8">
          <cell r="B8" t="str">
            <v>Ab4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 t="str">
            <v>M6</v>
          </cell>
          <cell r="J8" t="str">
            <v>m3</v>
          </cell>
          <cell r="K8">
            <v>0</v>
          </cell>
          <cell r="L8">
            <v>0</v>
          </cell>
          <cell r="M8">
            <v>0</v>
          </cell>
          <cell r="N8" t="str">
            <v>5th</v>
          </cell>
          <cell r="O8">
            <v>0</v>
          </cell>
          <cell r="P8" t="str">
            <v>m6</v>
          </cell>
          <cell r="Q8" t="str">
            <v>M3</v>
          </cell>
          <cell r="R8">
            <v>0</v>
          </cell>
          <cell r="S8" t="str">
            <v>4th</v>
          </cell>
          <cell r="T8">
            <v>0</v>
          </cell>
          <cell r="V8">
            <v>0</v>
          </cell>
          <cell r="W8" t="str">
            <v>5th</v>
          </cell>
          <cell r="X8">
            <v>0</v>
          </cell>
          <cell r="Y8" t="str">
            <v>M3</v>
          </cell>
          <cell r="Z8">
            <v>0</v>
          </cell>
          <cell r="AA8" t="str">
            <v>4th</v>
          </cell>
          <cell r="AB8">
            <v>0</v>
          </cell>
          <cell r="AD8">
            <v>0</v>
          </cell>
          <cell r="AE8" t="str">
            <v>m3</v>
          </cell>
          <cell r="AF8">
            <v>0</v>
          </cell>
          <cell r="AH8">
            <v>0</v>
          </cell>
          <cell r="AJ8">
            <v>0</v>
          </cell>
          <cell r="AK8">
            <v>0</v>
          </cell>
        </row>
        <row r="9">
          <cell r="B9" t="str">
            <v>B3</v>
          </cell>
          <cell r="G9" t="str">
            <v>m3</v>
          </cell>
          <cell r="H9" t="str">
            <v>M6</v>
          </cell>
          <cell r="K9">
            <v>0</v>
          </cell>
          <cell r="R9" t="str">
            <v>m6</v>
          </cell>
          <cell r="S9" t="str">
            <v>M3</v>
          </cell>
          <cell r="T9" t="str">
            <v>M6</v>
          </cell>
          <cell r="U9" t="str">
            <v>m3</v>
          </cell>
          <cell r="X9" t="str">
            <v>5th</v>
          </cell>
          <cell r="Y9" t="str">
            <v>4th</v>
          </cell>
          <cell r="Z9" t="str">
            <v>m6</v>
          </cell>
          <cell r="AA9" t="str">
            <v>M3</v>
          </cell>
          <cell r="AB9" t="str">
            <v>4th</v>
          </cell>
          <cell r="AC9" t="str">
            <v>5th</v>
          </cell>
          <cell r="AF9" t="str">
            <v>m3</v>
          </cell>
          <cell r="AG9" t="str">
            <v>M6</v>
          </cell>
          <cell r="AH9" t="str">
            <v>M3</v>
          </cell>
          <cell r="AI9" t="str">
            <v>m6</v>
          </cell>
          <cell r="AJ9" t="str">
            <v>4th</v>
          </cell>
          <cell r="AK9" t="str">
            <v>5th</v>
          </cell>
        </row>
        <row r="10">
          <cell r="B10" t="str">
            <v>B4</v>
          </cell>
          <cell r="H10" t="str">
            <v>m3</v>
          </cell>
          <cell r="S10" t="str">
            <v>m6</v>
          </cell>
          <cell r="U10" t="str">
            <v>M6</v>
          </cell>
          <cell r="Y10" t="str">
            <v>5th</v>
          </cell>
          <cell r="AA10" t="str">
            <v>m6</v>
          </cell>
          <cell r="AC10" t="str">
            <v>4th</v>
          </cell>
          <cell r="AG10" t="str">
            <v>m3</v>
          </cell>
          <cell r="AI10" t="str">
            <v>M3</v>
          </cell>
          <cell r="AK10" t="str">
            <v>4th</v>
          </cell>
        </row>
        <row r="11">
          <cell r="B11" t="str">
            <v>Bb3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 t="str">
            <v>M6</v>
          </cell>
          <cell r="N11" t="str">
            <v>m3</v>
          </cell>
          <cell r="P11">
            <v>0</v>
          </cell>
          <cell r="Q11">
            <v>0</v>
          </cell>
          <cell r="R11" t="str">
            <v>5th</v>
          </cell>
          <cell r="S11" t="str">
            <v>4th</v>
          </cell>
          <cell r="T11" t="str">
            <v>m6</v>
          </cell>
          <cell r="U11" t="str">
            <v>M3</v>
          </cell>
          <cell r="V11" t="str">
            <v>M6</v>
          </cell>
          <cell r="W11" t="str">
            <v>m3</v>
          </cell>
          <cell r="Y11">
            <v>0</v>
          </cell>
          <cell r="Z11" t="str">
            <v>5th</v>
          </cell>
          <cell r="AA11" t="str">
            <v>4th</v>
          </cell>
          <cell r="AB11" t="str">
            <v>M3</v>
          </cell>
          <cell r="AC11" t="str">
            <v>m6</v>
          </cell>
          <cell r="AD11" t="str">
            <v>4th</v>
          </cell>
          <cell r="AE11" t="str">
            <v>5th</v>
          </cell>
          <cell r="AG11">
            <v>0</v>
          </cell>
          <cell r="AH11" t="str">
            <v>m3</v>
          </cell>
          <cell r="AI11" t="str">
            <v>M6</v>
          </cell>
          <cell r="AJ11" t="str">
            <v>M3</v>
          </cell>
          <cell r="AK11" t="str">
            <v>m6</v>
          </cell>
        </row>
        <row r="12">
          <cell r="B12" t="str">
            <v>Bb4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 t="str">
            <v>M6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5th</v>
          </cell>
          <cell r="T12">
            <v>0</v>
          </cell>
          <cell r="U12" t="str">
            <v>m6</v>
          </cell>
          <cell r="V12">
            <v>0</v>
          </cell>
          <cell r="W12" t="str">
            <v>M6</v>
          </cell>
          <cell r="X12">
            <v>0</v>
          </cell>
          <cell r="Z12">
            <v>0</v>
          </cell>
          <cell r="AA12" t="str">
            <v>5th</v>
          </cell>
          <cell r="AB12">
            <v>0</v>
          </cell>
          <cell r="AC12" t="str">
            <v>M3</v>
          </cell>
          <cell r="AD12">
            <v>0</v>
          </cell>
          <cell r="AE12" t="str">
            <v>4th</v>
          </cell>
          <cell r="AF12">
            <v>0</v>
          </cell>
          <cell r="AH12">
            <v>0</v>
          </cell>
          <cell r="AI12" t="str">
            <v>m3</v>
          </cell>
          <cell r="AJ12">
            <v>0</v>
          </cell>
          <cell r="AK12" t="str">
            <v>M3</v>
          </cell>
        </row>
        <row r="13">
          <cell r="B13" t="str">
            <v>C#3</v>
          </cell>
          <cell r="C13" t="str">
            <v>M6</v>
          </cell>
          <cell r="E13" t="str">
            <v>m6</v>
          </cell>
          <cell r="G13" t="str">
            <v>5th</v>
          </cell>
          <cell r="K13" t="str">
            <v>M6</v>
          </cell>
          <cell r="X13" t="str">
            <v>m3</v>
          </cell>
          <cell r="AB13" t="str">
            <v>4th</v>
          </cell>
          <cell r="AD13" t="str">
            <v>M3</v>
          </cell>
          <cell r="AF13" t="str">
            <v>5th</v>
          </cell>
          <cell r="AJ13" t="str">
            <v>4th</v>
          </cell>
        </row>
        <row r="14">
          <cell r="B14" t="str">
            <v>C#4</v>
          </cell>
          <cell r="C14" t="str">
            <v>m3</v>
          </cell>
          <cell r="D14" t="str">
            <v>M6</v>
          </cell>
          <cell r="E14" t="str">
            <v>M3</v>
          </cell>
          <cell r="F14" t="str">
            <v>m6</v>
          </cell>
          <cell r="G14" t="str">
            <v>4th</v>
          </cell>
          <cell r="H14" t="str">
            <v>5th</v>
          </cell>
          <cell r="K14" t="str">
            <v>m3</v>
          </cell>
          <cell r="L14" t="str">
            <v>M6</v>
          </cell>
          <cell r="X14" t="str">
            <v>M6</v>
          </cell>
          <cell r="Y14" t="str">
            <v>m3</v>
          </cell>
          <cell r="AB14" t="str">
            <v>5th</v>
          </cell>
          <cell r="AC14" t="str">
            <v>4th</v>
          </cell>
          <cell r="AD14" t="str">
            <v>m6</v>
          </cell>
          <cell r="AE14" t="str">
            <v>M3</v>
          </cell>
          <cell r="AF14" t="str">
            <v>4th</v>
          </cell>
          <cell r="AG14" t="str">
            <v>5th</v>
          </cell>
          <cell r="AJ14" t="str">
            <v>5th</v>
          </cell>
          <cell r="AK14" t="str">
            <v>4th</v>
          </cell>
        </row>
        <row r="15">
          <cell r="B15" t="str">
            <v>C3</v>
          </cell>
          <cell r="E15" t="str">
            <v>M6</v>
          </cell>
          <cell r="G15" t="str">
            <v>m6</v>
          </cell>
          <cell r="R15" t="str">
            <v>m3</v>
          </cell>
          <cell r="X15" t="str">
            <v>M3</v>
          </cell>
          <cell r="Z15" t="str">
            <v>m3</v>
          </cell>
          <cell r="AD15" t="str">
            <v>4th</v>
          </cell>
          <cell r="AF15" t="str">
            <v>m6</v>
          </cell>
          <cell r="AH15" t="str">
            <v>5th</v>
          </cell>
        </row>
        <row r="16">
          <cell r="B16" t="str">
            <v>C4</v>
          </cell>
          <cell r="E16" t="str">
            <v>m3</v>
          </cell>
          <cell r="F16" t="str">
            <v>M6</v>
          </cell>
          <cell r="G16" t="str">
            <v>M3</v>
          </cell>
          <cell r="H16" t="str">
            <v>m6</v>
          </cell>
          <cell r="K16">
            <v>0</v>
          </cell>
          <cell r="R16" t="str">
            <v>M6</v>
          </cell>
          <cell r="S16" t="str">
            <v>m3</v>
          </cell>
          <cell r="X16" t="str">
            <v>m6</v>
          </cell>
          <cell r="Y16" t="str">
            <v>M3</v>
          </cell>
          <cell r="Z16" t="str">
            <v>M6</v>
          </cell>
          <cell r="AA16" t="str">
            <v>m3</v>
          </cell>
          <cell r="AD16" t="str">
            <v>5th</v>
          </cell>
          <cell r="AE16" t="str">
            <v>4th</v>
          </cell>
          <cell r="AF16" t="str">
            <v>M3</v>
          </cell>
          <cell r="AG16" t="str">
            <v>m6</v>
          </cell>
          <cell r="AH16" t="str">
            <v>4th</v>
          </cell>
          <cell r="AI16" t="str">
            <v>5th</v>
          </cell>
          <cell r="AJ16">
            <v>0</v>
          </cell>
        </row>
        <row r="17">
          <cell r="B17" t="str">
            <v>C5</v>
          </cell>
          <cell r="F17" t="str">
            <v>m3</v>
          </cell>
          <cell r="H17" t="str">
            <v>M3</v>
          </cell>
          <cell r="S17" t="str">
            <v>M6</v>
          </cell>
          <cell r="Y17" t="str">
            <v>m6</v>
          </cell>
          <cell r="AA17" t="str">
            <v>M6</v>
          </cell>
          <cell r="AE17" t="str">
            <v>5th</v>
          </cell>
          <cell r="AG17" t="str">
            <v>M3</v>
          </cell>
          <cell r="AI17" t="str">
            <v>4th</v>
          </cell>
          <cell r="AK17">
            <v>0</v>
          </cell>
        </row>
        <row r="18">
          <cell r="B18" t="str">
            <v>D#3</v>
          </cell>
          <cell r="C18" t="str">
            <v>5th</v>
          </cell>
          <cell r="G18" t="str">
            <v>4th</v>
          </cell>
          <cell r="I18" t="str">
            <v>m6</v>
          </cell>
          <cell r="K18" t="str">
            <v>5th</v>
          </cell>
          <cell r="O18" t="str">
            <v>m3</v>
          </cell>
          <cell r="P18" t="str">
            <v>M6</v>
          </cell>
          <cell r="AB18" t="str">
            <v>m3</v>
          </cell>
          <cell r="AF18" t="str">
            <v>4th</v>
          </cell>
          <cell r="AH18" t="str">
            <v>M3</v>
          </cell>
          <cell r="AJ18" t="str">
            <v>m3</v>
          </cell>
        </row>
        <row r="19">
          <cell r="B19" t="str">
            <v>D#4</v>
          </cell>
          <cell r="C19" t="str">
            <v>4th</v>
          </cell>
          <cell r="D19" t="str">
            <v>5th</v>
          </cell>
          <cell r="G19" t="str">
            <v>5th</v>
          </cell>
          <cell r="H19" t="str">
            <v>4th</v>
          </cell>
          <cell r="I19" t="str">
            <v>M3</v>
          </cell>
          <cell r="J19" t="str">
            <v>m6</v>
          </cell>
          <cell r="K19" t="str">
            <v>4th</v>
          </cell>
          <cell r="L19" t="str">
            <v>5th</v>
          </cell>
          <cell r="P19" t="str">
            <v>m3</v>
          </cell>
          <cell r="Q19" t="str">
            <v>M6</v>
          </cell>
          <cell r="W19">
            <v>0</v>
          </cell>
          <cell r="AB19" t="str">
            <v>M6</v>
          </cell>
          <cell r="AC19" t="str">
            <v>m3</v>
          </cell>
          <cell r="AF19" t="str">
            <v>5th</v>
          </cell>
          <cell r="AG19" t="str">
            <v>4th</v>
          </cell>
          <cell r="AH19" t="str">
            <v>m6</v>
          </cell>
          <cell r="AI19" t="str">
            <v>M3</v>
          </cell>
          <cell r="AJ19" t="str">
            <v>M6</v>
          </cell>
          <cell r="AK19" t="str">
            <v>m3</v>
          </cell>
        </row>
        <row r="20">
          <cell r="B20" t="str">
            <v>D3</v>
          </cell>
          <cell r="C20" t="str">
            <v>m6</v>
          </cell>
          <cell r="E20" t="str">
            <v>5th</v>
          </cell>
          <cell r="I20" t="str">
            <v>M6</v>
          </cell>
          <cell r="K20" t="str">
            <v>m6</v>
          </cell>
          <cell r="AB20" t="str">
            <v>M3</v>
          </cell>
          <cell r="AD20" t="str">
            <v>m3</v>
          </cell>
          <cell r="AH20" t="str">
            <v>4th</v>
          </cell>
          <cell r="AJ20" t="str">
            <v>M3</v>
          </cell>
        </row>
        <row r="21">
          <cell r="B21" t="str">
            <v>D4</v>
          </cell>
          <cell r="C21" t="str">
            <v>M3</v>
          </cell>
          <cell r="D21" t="str">
            <v>m6</v>
          </cell>
          <cell r="E21" t="str">
            <v>4th</v>
          </cell>
          <cell r="F21" t="str">
            <v>5th</v>
          </cell>
          <cell r="G21">
            <v>0</v>
          </cell>
          <cell r="I21" t="str">
            <v>m3</v>
          </cell>
          <cell r="J21" t="str">
            <v>M6</v>
          </cell>
          <cell r="K21" t="str">
            <v>M3</v>
          </cell>
          <cell r="L21" t="str">
            <v>m6</v>
          </cell>
          <cell r="W21">
            <v>0</v>
          </cell>
          <cell r="AB21" t="str">
            <v>m6</v>
          </cell>
          <cell r="AC21" t="str">
            <v>M3</v>
          </cell>
          <cell r="AD21" t="str">
            <v>M6</v>
          </cell>
          <cell r="AE21" t="str">
            <v>m3</v>
          </cell>
          <cell r="AH21" t="str">
            <v>5th</v>
          </cell>
          <cell r="AI21" t="str">
            <v>4th</v>
          </cell>
          <cell r="AJ21" t="str">
            <v>m6</v>
          </cell>
          <cell r="AK21" t="str">
            <v>M3</v>
          </cell>
        </row>
        <row r="22">
          <cell r="B22" t="str">
            <v>Db3</v>
          </cell>
          <cell r="C22" t="str">
            <v>M6</v>
          </cell>
          <cell r="D22">
            <v>0</v>
          </cell>
          <cell r="E22" t="str">
            <v>m6</v>
          </cell>
          <cell r="F22">
            <v>0</v>
          </cell>
          <cell r="G22" t="str">
            <v>5th</v>
          </cell>
          <cell r="H22">
            <v>0</v>
          </cell>
          <cell r="I22">
            <v>0</v>
          </cell>
          <cell r="J22">
            <v>0</v>
          </cell>
          <cell r="K22" t="str">
            <v>M6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X22" t="str">
            <v>m3</v>
          </cell>
          <cell r="Y22">
            <v>0</v>
          </cell>
          <cell r="Z22">
            <v>0</v>
          </cell>
          <cell r="AA22">
            <v>0</v>
          </cell>
          <cell r="AB22" t="str">
            <v>4th</v>
          </cell>
          <cell r="AC22">
            <v>0</v>
          </cell>
          <cell r="AD22" t="str">
            <v>M3</v>
          </cell>
          <cell r="AE22">
            <v>0</v>
          </cell>
          <cell r="AF22" t="str">
            <v>5th</v>
          </cell>
          <cell r="AG22">
            <v>0</v>
          </cell>
          <cell r="AH22">
            <v>0</v>
          </cell>
          <cell r="AI22">
            <v>0</v>
          </cell>
          <cell r="AJ22" t="str">
            <v>4th</v>
          </cell>
          <cell r="AK22">
            <v>0</v>
          </cell>
        </row>
        <row r="23">
          <cell r="B23" t="str">
            <v>Db4</v>
          </cell>
          <cell r="C23" t="str">
            <v>m3</v>
          </cell>
          <cell r="D23" t="str">
            <v>M6</v>
          </cell>
          <cell r="E23" t="str">
            <v>M3</v>
          </cell>
          <cell r="F23" t="str">
            <v>m6</v>
          </cell>
          <cell r="G23" t="str">
            <v>4th</v>
          </cell>
          <cell r="H23" t="str">
            <v>5th</v>
          </cell>
          <cell r="J23">
            <v>0</v>
          </cell>
          <cell r="K23" t="str">
            <v>m3</v>
          </cell>
          <cell r="L23" t="str">
            <v>M6</v>
          </cell>
          <cell r="M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X23" t="str">
            <v>M6</v>
          </cell>
          <cell r="Y23" t="str">
            <v>m3</v>
          </cell>
          <cell r="Z23">
            <v>0</v>
          </cell>
          <cell r="AA23">
            <v>0</v>
          </cell>
          <cell r="AB23" t="str">
            <v>5th</v>
          </cell>
          <cell r="AC23" t="str">
            <v>4th</v>
          </cell>
          <cell r="AD23" t="str">
            <v>m6</v>
          </cell>
          <cell r="AE23" t="str">
            <v>M3</v>
          </cell>
          <cell r="AF23" t="str">
            <v>4th</v>
          </cell>
          <cell r="AG23" t="str">
            <v>5th</v>
          </cell>
          <cell r="AI23">
            <v>0</v>
          </cell>
          <cell r="AJ23" t="str">
            <v>5th</v>
          </cell>
          <cell r="AK23" t="str">
            <v>4th</v>
          </cell>
        </row>
        <row r="24">
          <cell r="B24" t="str">
            <v>E3</v>
          </cell>
          <cell r="E24" t="str">
            <v>4th</v>
          </cell>
          <cell r="G24" t="str">
            <v>M3</v>
          </cell>
          <cell r="I24" t="str">
            <v>5th</v>
          </cell>
          <cell r="M24" t="str">
            <v>m3</v>
          </cell>
          <cell r="N24" t="str">
            <v>M6</v>
          </cell>
          <cell r="O24" t="str">
            <v>M3</v>
          </cell>
          <cell r="P24" t="str">
            <v>m6</v>
          </cell>
          <cell r="V24" t="str">
            <v>m3</v>
          </cell>
          <cell r="W24" t="str">
            <v>M6</v>
          </cell>
          <cell r="Z24">
            <v>0</v>
          </cell>
          <cell r="AF24" t="str">
            <v>M3</v>
          </cell>
          <cell r="AH24" t="str">
            <v>m3</v>
          </cell>
        </row>
        <row r="25">
          <cell r="B25" t="str">
            <v>E4</v>
          </cell>
          <cell r="E25" t="str">
            <v>5th</v>
          </cell>
          <cell r="F25" t="str">
            <v>4th</v>
          </cell>
          <cell r="G25" t="str">
            <v>m6</v>
          </cell>
          <cell r="H25" t="str">
            <v>M3</v>
          </cell>
          <cell r="I25" t="str">
            <v>4th</v>
          </cell>
          <cell r="J25" t="str">
            <v>5th</v>
          </cell>
          <cell r="K25">
            <v>0</v>
          </cell>
          <cell r="N25" t="str">
            <v>m3</v>
          </cell>
          <cell r="P25" t="str">
            <v>M3</v>
          </cell>
          <cell r="Q25" t="str">
            <v>m6</v>
          </cell>
          <cell r="W25" t="str">
            <v>m3</v>
          </cell>
          <cell r="AA25">
            <v>0</v>
          </cell>
          <cell r="AF25" t="str">
            <v>m6</v>
          </cell>
          <cell r="AG25" t="str">
            <v>M3</v>
          </cell>
          <cell r="AH25" t="str">
            <v>M6</v>
          </cell>
          <cell r="AI25" t="str">
            <v>m3</v>
          </cell>
          <cell r="AJ25">
            <v>0</v>
          </cell>
        </row>
        <row r="26">
          <cell r="B26" t="str">
            <v>Eb3</v>
          </cell>
          <cell r="C26" t="str">
            <v>5th</v>
          </cell>
          <cell r="D26">
            <v>0</v>
          </cell>
          <cell r="E26">
            <v>0</v>
          </cell>
          <cell r="F26">
            <v>0</v>
          </cell>
          <cell r="G26" t="str">
            <v>4th</v>
          </cell>
          <cell r="H26">
            <v>0</v>
          </cell>
          <cell r="I26" t="str">
            <v>m6</v>
          </cell>
          <cell r="J26">
            <v>0</v>
          </cell>
          <cell r="K26" t="str">
            <v>5th</v>
          </cell>
          <cell r="L26">
            <v>0</v>
          </cell>
          <cell r="N26">
            <v>0</v>
          </cell>
          <cell r="O26" t="str">
            <v>m3</v>
          </cell>
          <cell r="P26" t="str">
            <v>M6</v>
          </cell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 t="str">
            <v>m3</v>
          </cell>
          <cell r="AC26">
            <v>0</v>
          </cell>
          <cell r="AD26">
            <v>0</v>
          </cell>
          <cell r="AE26">
            <v>0</v>
          </cell>
          <cell r="AF26" t="str">
            <v>4th</v>
          </cell>
          <cell r="AG26">
            <v>0</v>
          </cell>
          <cell r="AH26" t="str">
            <v>M3</v>
          </cell>
          <cell r="AI26">
            <v>0</v>
          </cell>
          <cell r="AJ26" t="str">
            <v>m3</v>
          </cell>
          <cell r="AK26">
            <v>0</v>
          </cell>
        </row>
        <row r="27">
          <cell r="B27" t="str">
            <v>Eb4</v>
          </cell>
          <cell r="C27" t="str">
            <v>4th</v>
          </cell>
          <cell r="D27" t="str">
            <v>5th</v>
          </cell>
          <cell r="F27">
            <v>0</v>
          </cell>
          <cell r="G27" t="str">
            <v>5th</v>
          </cell>
          <cell r="H27" t="str">
            <v>4th</v>
          </cell>
          <cell r="I27" t="str">
            <v>M3</v>
          </cell>
          <cell r="J27" t="str">
            <v>m6</v>
          </cell>
          <cell r="K27" t="str">
            <v>4th</v>
          </cell>
          <cell r="L27" t="str">
            <v>5th</v>
          </cell>
          <cell r="M27">
            <v>0</v>
          </cell>
          <cell r="O27">
            <v>0</v>
          </cell>
          <cell r="P27" t="str">
            <v>m3</v>
          </cell>
          <cell r="Q27" t="str">
            <v>M6</v>
          </cell>
          <cell r="R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B27" t="str">
            <v>M6</v>
          </cell>
          <cell r="AC27" t="str">
            <v>m3</v>
          </cell>
          <cell r="AD27">
            <v>0</v>
          </cell>
          <cell r="AE27">
            <v>0</v>
          </cell>
          <cell r="AF27" t="str">
            <v>5th</v>
          </cell>
          <cell r="AG27" t="str">
            <v>4th</v>
          </cell>
          <cell r="AH27" t="str">
            <v>m6</v>
          </cell>
          <cell r="AI27" t="str">
            <v>M3</v>
          </cell>
          <cell r="AJ27" t="str">
            <v>M6</v>
          </cell>
          <cell r="AK27" t="str">
            <v>m3</v>
          </cell>
        </row>
        <row r="28">
          <cell r="B28" t="str">
            <v>F#3</v>
          </cell>
          <cell r="C28" t="str">
            <v>M3</v>
          </cell>
          <cell r="E28" t="str">
            <v>m3</v>
          </cell>
          <cell r="I28" t="str">
            <v>4th</v>
          </cell>
          <cell r="K28" t="str">
            <v>M3</v>
          </cell>
          <cell r="M28" t="str">
            <v>4th</v>
          </cell>
          <cell r="N28" t="str">
            <v>5th</v>
          </cell>
          <cell r="R28" t="str">
            <v>m3</v>
          </cell>
          <cell r="S28" t="str">
            <v>M6</v>
          </cell>
          <cell r="T28" t="str">
            <v>M3</v>
          </cell>
          <cell r="U28" t="str">
            <v>m6</v>
          </cell>
          <cell r="V28" t="str">
            <v>4th</v>
          </cell>
          <cell r="W28" t="str">
            <v>5th</v>
          </cell>
          <cell r="Z28" t="str">
            <v>m3</v>
          </cell>
          <cell r="AA28" t="str">
            <v>M6</v>
          </cell>
        </row>
        <row r="29">
          <cell r="B29" t="str">
            <v>F#4</v>
          </cell>
          <cell r="C29" t="str">
            <v>m6</v>
          </cell>
          <cell r="D29" t="str">
            <v>M3</v>
          </cell>
          <cell r="E29" t="str">
            <v>M6</v>
          </cell>
          <cell r="F29" t="str">
            <v>m3</v>
          </cell>
          <cell r="G29">
            <v>0</v>
          </cell>
          <cell r="I29" t="str">
            <v>5th</v>
          </cell>
          <cell r="J29" t="str">
            <v>4th</v>
          </cell>
          <cell r="K29" t="str">
            <v>m6</v>
          </cell>
          <cell r="L29" t="str">
            <v>M3</v>
          </cell>
          <cell r="N29" t="str">
            <v>4th</v>
          </cell>
          <cell r="S29" t="str">
            <v>m3</v>
          </cell>
          <cell r="U29" t="str">
            <v>M3</v>
          </cell>
          <cell r="W29" t="str">
            <v>4th</v>
          </cell>
          <cell r="AA29" t="str">
            <v>m3</v>
          </cell>
          <cell r="AJ29">
            <v>0</v>
          </cell>
        </row>
        <row r="30">
          <cell r="B30" t="str">
            <v>F3</v>
          </cell>
          <cell r="C30" t="str">
            <v>4th</v>
          </cell>
          <cell r="E30" t="str">
            <v>M3</v>
          </cell>
          <cell r="G30" t="str">
            <v>m3</v>
          </cell>
          <cell r="K30" t="str">
            <v>4th</v>
          </cell>
          <cell r="M30" t="str">
            <v>M3</v>
          </cell>
          <cell r="N30" t="str">
            <v>m6</v>
          </cell>
          <cell r="O30" t="str">
            <v>4th</v>
          </cell>
          <cell r="P30" t="str">
            <v>5th</v>
          </cell>
          <cell r="T30" t="str">
            <v>m3</v>
          </cell>
          <cell r="U30" t="str">
            <v>M6</v>
          </cell>
          <cell r="V30" t="str">
            <v>M3</v>
          </cell>
          <cell r="W30" t="str">
            <v>m6</v>
          </cell>
          <cell r="Z30">
            <v>0</v>
          </cell>
          <cell r="AF30" t="str">
            <v>m3</v>
          </cell>
        </row>
        <row r="31">
          <cell r="B31" t="str">
            <v>F4</v>
          </cell>
          <cell r="C31" t="str">
            <v>5th</v>
          </cell>
          <cell r="D31" t="str">
            <v>4th</v>
          </cell>
          <cell r="E31" t="str">
            <v>m6</v>
          </cell>
          <cell r="F31" t="str">
            <v>M3</v>
          </cell>
          <cell r="G31" t="str">
            <v>M6</v>
          </cell>
          <cell r="H31" t="str">
            <v>m3</v>
          </cell>
          <cell r="K31" t="str">
            <v>5th</v>
          </cell>
          <cell r="L31" t="str">
            <v>4th</v>
          </cell>
          <cell r="N31" t="str">
            <v>M3</v>
          </cell>
          <cell r="P31" t="str">
            <v>4th</v>
          </cell>
          <cell r="Q31" t="str">
            <v>5th</v>
          </cell>
          <cell r="U31" t="str">
            <v>m3</v>
          </cell>
          <cell r="W31" t="str">
            <v>M3</v>
          </cell>
          <cell r="AA31">
            <v>0</v>
          </cell>
          <cell r="AF31" t="str">
            <v>M6</v>
          </cell>
          <cell r="AG31" t="str">
            <v>m3</v>
          </cell>
          <cell r="AJ31">
            <v>0</v>
          </cell>
        </row>
        <row r="32">
          <cell r="B32" t="str">
            <v>G#3</v>
          </cell>
          <cell r="I32" t="str">
            <v>m3</v>
          </cell>
          <cell r="M32" t="str">
            <v>5th</v>
          </cell>
          <cell r="N32" t="str">
            <v>4th</v>
          </cell>
          <cell r="O32" t="str">
            <v>m6</v>
          </cell>
          <cell r="P32" t="str">
            <v>M3</v>
          </cell>
          <cell r="R32" t="str">
            <v>4th</v>
          </cell>
          <cell r="S32" t="str">
            <v>5th</v>
          </cell>
          <cell r="V32" t="str">
            <v>5th</v>
          </cell>
          <cell r="W32" t="str">
            <v>4th</v>
          </cell>
          <cell r="X32" t="str">
            <v>M3</v>
          </cell>
          <cell r="Y32" t="str">
            <v>m6</v>
          </cell>
          <cell r="Z32" t="str">
            <v>4th</v>
          </cell>
          <cell r="AA32" t="str">
            <v>5th</v>
          </cell>
          <cell r="AD32" t="str">
            <v>m3</v>
          </cell>
          <cell r="AE32" t="str">
            <v>M6</v>
          </cell>
          <cell r="AJ32">
            <v>0</v>
          </cell>
        </row>
        <row r="33">
          <cell r="B33" t="str">
            <v>G#4</v>
          </cell>
          <cell r="G33">
            <v>0</v>
          </cell>
          <cell r="I33" t="str">
            <v>M6</v>
          </cell>
          <cell r="J33" t="str">
            <v>m3</v>
          </cell>
          <cell r="K33">
            <v>0</v>
          </cell>
          <cell r="N33" t="str">
            <v>5th</v>
          </cell>
          <cell r="P33" t="str">
            <v>m6</v>
          </cell>
          <cell r="Q33" t="str">
            <v>M3</v>
          </cell>
          <cell r="S33" t="str">
            <v>4th</v>
          </cell>
          <cell r="W33" t="str">
            <v>5th</v>
          </cell>
          <cell r="Y33" t="str">
            <v>M3</v>
          </cell>
          <cell r="AA33" t="str">
            <v>4th</v>
          </cell>
          <cell r="AE33" t="str">
            <v>m3</v>
          </cell>
          <cell r="AK33">
            <v>0</v>
          </cell>
        </row>
        <row r="34">
          <cell r="B34" t="str">
            <v>G3</v>
          </cell>
          <cell r="C34" t="str">
            <v>m3</v>
          </cell>
          <cell r="I34" t="str">
            <v>M3</v>
          </cell>
          <cell r="K34" t="str">
            <v>m3</v>
          </cell>
          <cell r="O34" t="str">
            <v>5th</v>
          </cell>
          <cell r="P34" t="str">
            <v>4th</v>
          </cell>
          <cell r="R34" t="str">
            <v>M3</v>
          </cell>
          <cell r="S34" t="str">
            <v>m6</v>
          </cell>
          <cell r="T34" t="str">
            <v>4th</v>
          </cell>
          <cell r="U34" t="str">
            <v>5th</v>
          </cell>
          <cell r="V34">
            <v>0</v>
          </cell>
          <cell r="X34" t="str">
            <v>m3</v>
          </cell>
          <cell r="Y34" t="str">
            <v>M6</v>
          </cell>
          <cell r="Z34" t="str">
            <v>M3</v>
          </cell>
          <cell r="AA34" t="str">
            <v>m6</v>
          </cell>
          <cell r="AJ34">
            <v>0</v>
          </cell>
        </row>
        <row r="35">
          <cell r="B35" t="str">
            <v>G4</v>
          </cell>
          <cell r="C35" t="str">
            <v>M6</v>
          </cell>
          <cell r="D35" t="str">
            <v>m3</v>
          </cell>
          <cell r="G35">
            <v>0</v>
          </cell>
          <cell r="I35" t="str">
            <v>m6</v>
          </cell>
          <cell r="J35" t="str">
            <v>M3</v>
          </cell>
          <cell r="K35" t="str">
            <v>M6</v>
          </cell>
          <cell r="L35" t="str">
            <v>m3</v>
          </cell>
          <cell r="P35" t="str">
            <v>5th</v>
          </cell>
          <cell r="Q35" t="str">
            <v>4th</v>
          </cell>
          <cell r="S35" t="str">
            <v>M3</v>
          </cell>
          <cell r="U35" t="str">
            <v>4th</v>
          </cell>
          <cell r="W35">
            <v>0</v>
          </cell>
          <cell r="Y35" t="str">
            <v>m3</v>
          </cell>
          <cell r="AA35" t="str">
            <v>M3</v>
          </cell>
          <cell r="AK35">
            <v>0</v>
          </cell>
        </row>
        <row r="36">
          <cell r="B36" t="str">
            <v>Gb3</v>
          </cell>
          <cell r="C36" t="str">
            <v>M3</v>
          </cell>
          <cell r="D36">
            <v>0</v>
          </cell>
          <cell r="E36" t="str">
            <v>m3</v>
          </cell>
          <cell r="F36">
            <v>0</v>
          </cell>
          <cell r="G36">
            <v>0</v>
          </cell>
          <cell r="H36">
            <v>0</v>
          </cell>
          <cell r="I36" t="str">
            <v>4th</v>
          </cell>
          <cell r="J36">
            <v>0</v>
          </cell>
          <cell r="K36" t="str">
            <v>M3</v>
          </cell>
          <cell r="L36">
            <v>0</v>
          </cell>
          <cell r="M36" t="str">
            <v>4th</v>
          </cell>
          <cell r="N36" t="str">
            <v>5th</v>
          </cell>
          <cell r="P36">
            <v>0</v>
          </cell>
          <cell r="Q36">
            <v>0</v>
          </cell>
          <cell r="R36" t="str">
            <v>m3</v>
          </cell>
          <cell r="S36" t="str">
            <v>M6</v>
          </cell>
          <cell r="T36" t="str">
            <v>M3</v>
          </cell>
          <cell r="U36" t="str">
            <v>m6</v>
          </cell>
          <cell r="V36" t="str">
            <v>4th</v>
          </cell>
          <cell r="W36" t="str">
            <v>5th</v>
          </cell>
          <cell r="Y36">
            <v>0</v>
          </cell>
          <cell r="Z36" t="str">
            <v>m3</v>
          </cell>
          <cell r="AA36" t="str">
            <v>M6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K36">
            <v>0</v>
          </cell>
        </row>
        <row r="37">
          <cell r="B37" t="str">
            <v>Gb4</v>
          </cell>
          <cell r="C37" t="str">
            <v>m6</v>
          </cell>
          <cell r="D37" t="str">
            <v>M3</v>
          </cell>
          <cell r="E37" t="str">
            <v>M6</v>
          </cell>
          <cell r="F37" t="str">
            <v>m3</v>
          </cell>
          <cell r="G37">
            <v>0</v>
          </cell>
          <cell r="H37">
            <v>0</v>
          </cell>
          <cell r="I37" t="str">
            <v>5th</v>
          </cell>
          <cell r="J37" t="str">
            <v>4th</v>
          </cell>
          <cell r="K37" t="str">
            <v>m6</v>
          </cell>
          <cell r="L37" t="str">
            <v>M3</v>
          </cell>
          <cell r="M37">
            <v>0</v>
          </cell>
          <cell r="N37" t="str">
            <v>4th</v>
          </cell>
          <cell r="O37">
            <v>0</v>
          </cell>
          <cell r="Q37">
            <v>0</v>
          </cell>
          <cell r="R37">
            <v>0</v>
          </cell>
          <cell r="S37" t="str">
            <v>m3</v>
          </cell>
          <cell r="T37">
            <v>0</v>
          </cell>
          <cell r="U37" t="str">
            <v>M3</v>
          </cell>
          <cell r="V37">
            <v>0</v>
          </cell>
          <cell r="W37" t="str">
            <v>4th</v>
          </cell>
          <cell r="X37">
            <v>0</v>
          </cell>
          <cell r="Z37">
            <v>0</v>
          </cell>
          <cell r="AA37" t="str">
            <v>m3</v>
          </cell>
          <cell r="AB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41">
          <cell r="AO41">
            <v>1</v>
          </cell>
        </row>
        <row r="42">
          <cell r="AN42" t="str">
            <v>A#3</v>
          </cell>
          <cell r="AO42">
            <v>2</v>
          </cell>
        </row>
        <row r="43">
          <cell r="AN43" t="str">
            <v>A#4</v>
          </cell>
          <cell r="AO43">
            <v>3</v>
          </cell>
        </row>
        <row r="44">
          <cell r="AN44" t="str">
            <v>A3</v>
          </cell>
          <cell r="AO44">
            <v>4</v>
          </cell>
        </row>
        <row r="45">
          <cell r="AN45" t="str">
            <v>A4</v>
          </cell>
          <cell r="AO45">
            <v>5</v>
          </cell>
        </row>
        <row r="46">
          <cell r="AN46" t="str">
            <v>Ab3</v>
          </cell>
          <cell r="AO46">
            <v>6</v>
          </cell>
        </row>
        <row r="47">
          <cell r="AN47" t="str">
            <v>Ab4</v>
          </cell>
          <cell r="AO47">
            <v>7</v>
          </cell>
        </row>
        <row r="48">
          <cell r="AN48" t="str">
            <v>B3</v>
          </cell>
          <cell r="AO48">
            <v>8</v>
          </cell>
        </row>
        <row r="49">
          <cell r="AN49" t="str">
            <v>B4</v>
          </cell>
          <cell r="AO49">
            <v>9</v>
          </cell>
        </row>
        <row r="50">
          <cell r="AN50" t="str">
            <v>Bb3</v>
          </cell>
          <cell r="AO50">
            <v>10</v>
          </cell>
        </row>
        <row r="51">
          <cell r="AN51" t="str">
            <v>Bb4</v>
          </cell>
          <cell r="AO51">
            <v>11</v>
          </cell>
        </row>
        <row r="52">
          <cell r="AN52" t="str">
            <v>C#3</v>
          </cell>
          <cell r="AO52">
            <v>12</v>
          </cell>
        </row>
        <row r="53">
          <cell r="AN53" t="str">
            <v>C#4</v>
          </cell>
          <cell r="AO53">
            <v>13</v>
          </cell>
        </row>
        <row r="54">
          <cell r="AN54" t="str">
            <v>C3</v>
          </cell>
          <cell r="AO54">
            <v>14</v>
          </cell>
        </row>
        <row r="55">
          <cell r="AN55" t="str">
            <v>C4</v>
          </cell>
          <cell r="AO55">
            <v>15</v>
          </cell>
        </row>
        <row r="56">
          <cell r="AN56" t="str">
            <v>C5</v>
          </cell>
          <cell r="AO56">
            <v>16</v>
          </cell>
        </row>
        <row r="57">
          <cell r="AN57" t="str">
            <v>D#3</v>
          </cell>
          <cell r="AO57">
            <v>17</v>
          </cell>
        </row>
        <row r="58">
          <cell r="AN58" t="str">
            <v>D#4</v>
          </cell>
          <cell r="AO58">
            <v>18</v>
          </cell>
        </row>
        <row r="59">
          <cell r="AN59" t="str">
            <v>D3</v>
          </cell>
          <cell r="AO59">
            <v>19</v>
          </cell>
        </row>
        <row r="60">
          <cell r="AN60" t="str">
            <v>D4</v>
          </cell>
          <cell r="AO60">
            <v>20</v>
          </cell>
        </row>
        <row r="61">
          <cell r="AN61" t="str">
            <v>Db3</v>
          </cell>
          <cell r="AO61">
            <v>21</v>
          </cell>
        </row>
        <row r="62">
          <cell r="AN62" t="str">
            <v>Db4</v>
          </cell>
          <cell r="AO62">
            <v>22</v>
          </cell>
        </row>
        <row r="63">
          <cell r="AN63" t="str">
            <v>E3</v>
          </cell>
          <cell r="AO63">
            <v>23</v>
          </cell>
        </row>
        <row r="64">
          <cell r="AN64" t="str">
            <v>E4</v>
          </cell>
          <cell r="AO64">
            <v>24</v>
          </cell>
        </row>
        <row r="65">
          <cell r="AN65" t="str">
            <v>Eb3</v>
          </cell>
          <cell r="AO65">
            <v>25</v>
          </cell>
        </row>
        <row r="66">
          <cell r="AN66" t="str">
            <v>Eb4</v>
          </cell>
          <cell r="AO66">
            <v>26</v>
          </cell>
        </row>
        <row r="67">
          <cell r="AN67" t="str">
            <v>F#3</v>
          </cell>
          <cell r="AO67">
            <v>27</v>
          </cell>
        </row>
        <row r="68">
          <cell r="AN68" t="str">
            <v>F#4</v>
          </cell>
          <cell r="AO68">
            <v>28</v>
          </cell>
        </row>
        <row r="69">
          <cell r="AN69" t="str">
            <v>F3</v>
          </cell>
          <cell r="AO69">
            <v>29</v>
          </cell>
        </row>
        <row r="70">
          <cell r="AN70" t="str">
            <v>F4</v>
          </cell>
          <cell r="AO70">
            <v>30</v>
          </cell>
        </row>
        <row r="71">
          <cell r="AN71" t="str">
            <v>G#3</v>
          </cell>
          <cell r="AO71">
            <v>31</v>
          </cell>
        </row>
        <row r="72">
          <cell r="AN72" t="str">
            <v>G#4</v>
          </cell>
          <cell r="AO72">
            <v>32</v>
          </cell>
        </row>
        <row r="73">
          <cell r="AN73" t="str">
            <v>G3</v>
          </cell>
          <cell r="AO73">
            <v>33</v>
          </cell>
        </row>
        <row r="74">
          <cell r="AN74" t="str">
            <v>G4</v>
          </cell>
          <cell r="AO74">
            <v>34</v>
          </cell>
        </row>
        <row r="75">
          <cell r="AN75" t="str">
            <v>Gb3</v>
          </cell>
          <cell r="AO75">
            <v>35</v>
          </cell>
        </row>
        <row r="76">
          <cell r="AN76" t="str">
            <v>Gb4</v>
          </cell>
          <cell r="AO76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0"/>
      <sheetData sheetId="1"/>
      <sheetData sheetId="2">
        <row r="2">
          <cell r="D2">
            <v>0.03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89"/>
  <sheetViews>
    <sheetView tabSelected="1" workbookViewId="0">
      <pane xSplit="2" ySplit="1" topLeftCell="C2" activePane="bottomRight" state="frozenSplit"/>
      <selection pane="topRight" activeCell="C39" sqref="C39"/>
      <selection pane="bottomLeft" activeCell="A45" sqref="A45"/>
      <selection pane="bottomRight" activeCell="L9" sqref="L9"/>
    </sheetView>
  </sheetViews>
  <sheetFormatPr defaultColWidth="9" defaultRowHeight="10" x14ac:dyDescent="0.3"/>
  <cols>
    <col min="1" max="1" width="16" style="1" customWidth="1"/>
    <col min="2" max="2" width="2.4609375" style="1" bestFit="1" customWidth="1"/>
    <col min="3" max="3" width="13.07421875" style="16" bestFit="1" customWidth="1"/>
    <col min="4" max="6" width="8.69140625" style="16" customWidth="1"/>
    <col min="7" max="7" width="8.69140625" style="10" customWidth="1"/>
    <col min="8" max="8" width="8.69140625" style="17" customWidth="1"/>
    <col min="9" max="9" width="8.69140625" style="16" customWidth="1"/>
    <col min="10" max="10" width="9" style="2"/>
    <col min="11" max="11" width="9" style="3"/>
    <col min="12" max="12" width="10.765625" style="1" customWidth="1"/>
    <col min="13" max="13" width="9" style="2"/>
    <col min="14" max="14" width="9" style="3"/>
    <col min="15" max="16384" width="9" style="1"/>
  </cols>
  <sheetData>
    <row r="1" spans="1:17" s="4" customFormat="1" ht="10.5" thickBot="1" x14ac:dyDescent="0.35">
      <c r="A1" s="11" t="s">
        <v>0</v>
      </c>
      <c r="B1" s="11"/>
      <c r="C1" s="4" t="s">
        <v>1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6"/>
      <c r="L1" s="5"/>
      <c r="M1" s="6"/>
      <c r="O1" s="5"/>
      <c r="P1" s="6"/>
    </row>
    <row r="2" spans="1:17" x14ac:dyDescent="0.3">
      <c r="A2" s="7" t="s">
        <v>2</v>
      </c>
      <c r="B2" s="8">
        <v>8</v>
      </c>
      <c r="C2" s="14">
        <f t="shared" ref="C2:C40" si="0">C3*1.0594630943593</f>
        <v>4186.0090448103037</v>
      </c>
      <c r="D2" s="14">
        <f>C2*2</f>
        <v>8372.0180896206075</v>
      </c>
      <c r="E2" s="14">
        <f>C2*3</f>
        <v>12558.027134430911</v>
      </c>
      <c r="F2" s="14">
        <f>C2*4</f>
        <v>16744.036179241215</v>
      </c>
      <c r="G2" s="14">
        <f>C2*5</f>
        <v>20930.045224051519</v>
      </c>
      <c r="H2" s="14">
        <f>C2*6</f>
        <v>25116.054268861822</v>
      </c>
      <c r="I2" s="14">
        <f>C2*8</f>
        <v>33488.07235848243</v>
      </c>
      <c r="J2" s="9"/>
      <c r="L2" s="9"/>
    </row>
    <row r="3" spans="1:17" x14ac:dyDescent="0.3">
      <c r="A3" s="7" t="s">
        <v>3</v>
      </c>
      <c r="B3" s="8">
        <v>7</v>
      </c>
      <c r="C3" s="14">
        <f t="shared" si="0"/>
        <v>3951.0664100496601</v>
      </c>
      <c r="D3" s="14">
        <f t="shared" ref="D3:D66" si="1">C3*2</f>
        <v>7902.1328200993203</v>
      </c>
      <c r="E3" s="14">
        <f t="shared" ref="E3:E66" si="2">C3*3</f>
        <v>11853.199230148981</v>
      </c>
      <c r="F3" s="14">
        <f t="shared" ref="F3:F66" si="3">C3*4</f>
        <v>15804.265640198641</v>
      </c>
      <c r="G3" s="14">
        <f t="shared" ref="G3:G66" si="4">C3*5</f>
        <v>19755.3320502483</v>
      </c>
      <c r="H3" s="14">
        <f t="shared" ref="H3:H66" si="5">C3*6</f>
        <v>23706.398460297962</v>
      </c>
      <c r="I3" s="14">
        <f t="shared" ref="I3:I66" si="6">C3*8</f>
        <v>31608.531280397281</v>
      </c>
      <c r="J3" s="9"/>
      <c r="L3" s="9"/>
    </row>
    <row r="4" spans="1:17" x14ac:dyDescent="0.3">
      <c r="A4" s="7" t="s">
        <v>4</v>
      </c>
      <c r="B4" s="8">
        <v>7</v>
      </c>
      <c r="C4" s="14">
        <f t="shared" si="0"/>
        <v>3729.3100921453324</v>
      </c>
      <c r="D4" s="14">
        <f t="shared" si="1"/>
        <v>7458.6201842906648</v>
      </c>
      <c r="E4" s="14">
        <f t="shared" si="2"/>
        <v>11187.930276435996</v>
      </c>
      <c r="F4" s="14">
        <f t="shared" si="3"/>
        <v>14917.24036858133</v>
      </c>
      <c r="G4" s="14">
        <f t="shared" si="4"/>
        <v>18646.550460726663</v>
      </c>
      <c r="H4" s="14">
        <f t="shared" si="5"/>
        <v>22375.860552871993</v>
      </c>
      <c r="I4" s="14">
        <f t="shared" si="6"/>
        <v>29834.480737162659</v>
      </c>
      <c r="J4" s="9"/>
      <c r="L4" s="9"/>
    </row>
    <row r="5" spans="1:17" x14ac:dyDescent="0.3">
      <c r="A5" s="7" t="s">
        <v>5</v>
      </c>
      <c r="B5" s="8">
        <v>7</v>
      </c>
      <c r="C5" s="14">
        <f t="shared" si="0"/>
        <v>3520.000000000563</v>
      </c>
      <c r="D5" s="14">
        <f t="shared" si="1"/>
        <v>7040.000000001126</v>
      </c>
      <c r="E5" s="14">
        <f t="shared" si="2"/>
        <v>10560.000000001688</v>
      </c>
      <c r="F5" s="14">
        <f t="shared" si="3"/>
        <v>14080.000000002252</v>
      </c>
      <c r="G5" s="14">
        <f t="shared" si="4"/>
        <v>17600.000000002816</v>
      </c>
      <c r="H5" s="14">
        <f t="shared" si="5"/>
        <v>21120.000000003376</v>
      </c>
      <c r="I5" s="14">
        <f t="shared" si="6"/>
        <v>28160.000000004504</v>
      </c>
      <c r="J5" s="9"/>
      <c r="L5" s="9"/>
    </row>
    <row r="6" spans="1:17" x14ac:dyDescent="0.3">
      <c r="A6" s="7" t="s">
        <v>6</v>
      </c>
      <c r="B6" s="8">
        <v>7</v>
      </c>
      <c r="C6" s="14">
        <f t="shared" si="0"/>
        <v>3322.4375806400776</v>
      </c>
      <c r="D6" s="14">
        <f t="shared" si="1"/>
        <v>6644.8751612801552</v>
      </c>
      <c r="E6" s="14">
        <f t="shared" si="2"/>
        <v>9967.3127419202319</v>
      </c>
      <c r="F6" s="14">
        <f t="shared" si="3"/>
        <v>13289.75032256031</v>
      </c>
      <c r="G6" s="14">
        <f t="shared" si="4"/>
        <v>16612.187903200389</v>
      </c>
      <c r="H6" s="14">
        <f t="shared" si="5"/>
        <v>19934.625483840464</v>
      </c>
      <c r="I6" s="14">
        <f t="shared" si="6"/>
        <v>26579.500645120621</v>
      </c>
      <c r="J6" s="9"/>
      <c r="L6" s="9"/>
    </row>
    <row r="7" spans="1:17" x14ac:dyDescent="0.3">
      <c r="A7" s="7" t="s">
        <v>7</v>
      </c>
      <c r="B7" s="8">
        <v>7</v>
      </c>
      <c r="C7" s="14">
        <f t="shared" si="0"/>
        <v>3135.963487854468</v>
      </c>
      <c r="D7" s="14">
        <f t="shared" si="1"/>
        <v>6271.926975708936</v>
      </c>
      <c r="E7" s="14">
        <f t="shared" si="2"/>
        <v>9407.8904635634044</v>
      </c>
      <c r="F7" s="14">
        <f t="shared" si="3"/>
        <v>12543.853951417872</v>
      </c>
      <c r="G7" s="14">
        <f t="shared" si="4"/>
        <v>15679.817439272339</v>
      </c>
      <c r="H7" s="14">
        <f t="shared" si="5"/>
        <v>18815.780927126809</v>
      </c>
      <c r="I7" s="14">
        <f t="shared" si="6"/>
        <v>25087.707902835744</v>
      </c>
      <c r="J7" s="9"/>
      <c r="L7" s="9"/>
      <c r="O7" s="9"/>
      <c r="P7" s="2"/>
      <c r="Q7" s="3"/>
    </row>
    <row r="8" spans="1:17" x14ac:dyDescent="0.3">
      <c r="A8" s="7" t="s">
        <v>8</v>
      </c>
      <c r="B8" s="8">
        <v>7</v>
      </c>
      <c r="C8" s="14">
        <f t="shared" si="0"/>
        <v>2959.955381693509</v>
      </c>
      <c r="D8" s="14">
        <f t="shared" si="1"/>
        <v>5919.9107633870181</v>
      </c>
      <c r="E8" s="14">
        <f t="shared" si="2"/>
        <v>8879.8661450805266</v>
      </c>
      <c r="F8" s="14">
        <f t="shared" si="3"/>
        <v>11839.821526774036</v>
      </c>
      <c r="G8" s="14">
        <f t="shared" si="4"/>
        <v>14799.776908467546</v>
      </c>
      <c r="H8" s="14">
        <f t="shared" si="5"/>
        <v>17759.732290161053</v>
      </c>
      <c r="I8" s="14">
        <f t="shared" si="6"/>
        <v>23679.643053548072</v>
      </c>
      <c r="J8" s="9"/>
      <c r="L8" s="9"/>
      <c r="O8" s="9"/>
      <c r="P8" s="2"/>
      <c r="Q8" s="3"/>
    </row>
    <row r="9" spans="1:17" x14ac:dyDescent="0.3">
      <c r="A9" s="7" t="s">
        <v>9</v>
      </c>
      <c r="B9" s="8">
        <v>7</v>
      </c>
      <c r="C9" s="14">
        <f t="shared" si="0"/>
        <v>2793.8258514644281</v>
      </c>
      <c r="D9" s="14">
        <f t="shared" si="1"/>
        <v>5587.6517029288561</v>
      </c>
      <c r="E9" s="14">
        <f t="shared" si="2"/>
        <v>8381.4775543932847</v>
      </c>
      <c r="F9" s="14">
        <f t="shared" si="3"/>
        <v>11175.303405857712</v>
      </c>
      <c r="G9" s="14">
        <f t="shared" si="4"/>
        <v>13969.12925732214</v>
      </c>
      <c r="H9" s="14">
        <f t="shared" si="5"/>
        <v>16762.955108786569</v>
      </c>
      <c r="I9" s="14">
        <f t="shared" si="6"/>
        <v>22350.606811715425</v>
      </c>
      <c r="J9" s="9"/>
      <c r="L9" s="9"/>
      <c r="O9" s="9"/>
      <c r="P9" s="2"/>
      <c r="Q9" s="3"/>
    </row>
    <row r="10" spans="1:17" x14ac:dyDescent="0.3">
      <c r="A10" s="7" t="s">
        <v>10</v>
      </c>
      <c r="B10" s="8">
        <v>7</v>
      </c>
      <c r="C10" s="14">
        <f t="shared" si="0"/>
        <v>2637.0204553033223</v>
      </c>
      <c r="D10" s="14">
        <f t="shared" si="1"/>
        <v>5274.0409106066445</v>
      </c>
      <c r="E10" s="14">
        <f t="shared" si="2"/>
        <v>7911.0613659099672</v>
      </c>
      <c r="F10" s="14">
        <f t="shared" si="3"/>
        <v>10548.081821213289</v>
      </c>
      <c r="G10" s="14">
        <f t="shared" si="4"/>
        <v>13185.102276516611</v>
      </c>
      <c r="H10" s="14">
        <f t="shared" si="5"/>
        <v>15822.122731819934</v>
      </c>
      <c r="I10" s="14">
        <f t="shared" si="6"/>
        <v>21096.163642426578</v>
      </c>
      <c r="J10" s="9"/>
      <c r="L10" s="9"/>
      <c r="O10" s="9"/>
      <c r="P10" s="2"/>
      <c r="Q10" s="3"/>
    </row>
    <row r="11" spans="1:17" x14ac:dyDescent="0.3">
      <c r="A11" s="7" t="s">
        <v>11</v>
      </c>
      <c r="B11" s="8">
        <v>7</v>
      </c>
      <c r="C11" s="14">
        <f t="shared" si="0"/>
        <v>2489.0158697769789</v>
      </c>
      <c r="D11" s="14">
        <f t="shared" si="1"/>
        <v>4978.0317395539578</v>
      </c>
      <c r="E11" s="14">
        <f t="shared" si="2"/>
        <v>7467.0476093309371</v>
      </c>
      <c r="F11" s="14">
        <f t="shared" si="3"/>
        <v>9956.0634791079156</v>
      </c>
      <c r="G11" s="14">
        <f t="shared" si="4"/>
        <v>12445.079348884894</v>
      </c>
      <c r="H11" s="14">
        <f t="shared" si="5"/>
        <v>14934.095218661874</v>
      </c>
      <c r="I11" s="14">
        <f t="shared" si="6"/>
        <v>19912.126958215831</v>
      </c>
      <c r="J11" s="9"/>
      <c r="L11" s="9"/>
      <c r="O11" s="9"/>
      <c r="P11" s="2"/>
      <c r="Q11" s="3"/>
    </row>
    <row r="12" spans="1:17" x14ac:dyDescent="0.3">
      <c r="A12" s="7" t="s">
        <v>12</v>
      </c>
      <c r="B12" s="8">
        <v>7</v>
      </c>
      <c r="C12" s="14">
        <f t="shared" si="0"/>
        <v>2349.318143339563</v>
      </c>
      <c r="D12" s="14">
        <f t="shared" si="1"/>
        <v>4698.636286679126</v>
      </c>
      <c r="E12" s="14">
        <f t="shared" si="2"/>
        <v>7047.954430018689</v>
      </c>
      <c r="F12" s="14">
        <f t="shared" si="3"/>
        <v>9397.272573358252</v>
      </c>
      <c r="G12" s="14">
        <f t="shared" si="4"/>
        <v>11746.590716697814</v>
      </c>
      <c r="H12" s="14">
        <f t="shared" si="5"/>
        <v>14095.908860037378</v>
      </c>
      <c r="I12" s="14">
        <f t="shared" si="6"/>
        <v>18794.545146716504</v>
      </c>
      <c r="J12" s="9"/>
      <c r="L12" s="9"/>
      <c r="O12" s="9"/>
      <c r="P12" s="2"/>
      <c r="Q12" s="3"/>
    </row>
    <row r="13" spans="1:17" x14ac:dyDescent="0.3">
      <c r="A13" s="7" t="s">
        <v>13</v>
      </c>
      <c r="B13" s="8">
        <v>7</v>
      </c>
      <c r="C13" s="14">
        <f t="shared" si="0"/>
        <v>2217.4610478152526</v>
      </c>
      <c r="D13" s="14">
        <f t="shared" si="1"/>
        <v>4434.9220956305053</v>
      </c>
      <c r="E13" s="14">
        <f t="shared" si="2"/>
        <v>6652.3831434457579</v>
      </c>
      <c r="F13" s="14">
        <f t="shared" si="3"/>
        <v>8869.8441912610106</v>
      </c>
      <c r="G13" s="14">
        <f t="shared" si="4"/>
        <v>11087.305239076264</v>
      </c>
      <c r="H13" s="14">
        <f t="shared" si="5"/>
        <v>13304.766286891516</v>
      </c>
      <c r="I13" s="14">
        <f t="shared" si="6"/>
        <v>17739.688382522021</v>
      </c>
      <c r="J13" s="9"/>
      <c r="L13" s="9"/>
      <c r="O13" s="9"/>
      <c r="P13" s="2"/>
      <c r="Q13" s="3"/>
    </row>
    <row r="14" spans="1:17" x14ac:dyDescent="0.3">
      <c r="A14" s="7" t="s">
        <v>2</v>
      </c>
      <c r="B14" s="8">
        <v>7</v>
      </c>
      <c r="C14" s="14">
        <f t="shared" si="0"/>
        <v>2093.00452240504</v>
      </c>
      <c r="D14" s="14">
        <f t="shared" si="1"/>
        <v>4186.00904481008</v>
      </c>
      <c r="E14" s="14">
        <f t="shared" si="2"/>
        <v>6279.01356721512</v>
      </c>
      <c r="F14" s="14">
        <f t="shared" si="3"/>
        <v>8372.01808962016</v>
      </c>
      <c r="G14" s="14">
        <f t="shared" si="4"/>
        <v>10465.022612025201</v>
      </c>
      <c r="H14" s="14">
        <f t="shared" si="5"/>
        <v>12558.02713443024</v>
      </c>
      <c r="I14" s="14">
        <f t="shared" si="6"/>
        <v>16744.03617924032</v>
      </c>
      <c r="J14" s="9"/>
      <c r="L14" s="9"/>
      <c r="O14" s="9"/>
      <c r="P14" s="2"/>
      <c r="Q14" s="3"/>
    </row>
    <row r="15" spans="1:17" x14ac:dyDescent="0.3">
      <c r="A15" s="7" t="s">
        <v>3</v>
      </c>
      <c r="B15" s="8">
        <v>6</v>
      </c>
      <c r="C15" s="14">
        <f t="shared" si="0"/>
        <v>1975.5332050247246</v>
      </c>
      <c r="D15" s="14">
        <f t="shared" si="1"/>
        <v>3951.0664100494491</v>
      </c>
      <c r="E15" s="14">
        <f t="shared" si="2"/>
        <v>5926.5996150741739</v>
      </c>
      <c r="F15" s="14">
        <f t="shared" si="3"/>
        <v>7902.1328200988983</v>
      </c>
      <c r="G15" s="14">
        <f t="shared" si="4"/>
        <v>9877.6660251236226</v>
      </c>
      <c r="H15" s="14">
        <f t="shared" si="5"/>
        <v>11853.199230148348</v>
      </c>
      <c r="I15" s="14">
        <f t="shared" si="6"/>
        <v>15804.265640197797</v>
      </c>
      <c r="J15" s="9"/>
      <c r="L15" s="9"/>
      <c r="O15" s="9"/>
      <c r="P15" s="2"/>
      <c r="Q15" s="3"/>
    </row>
    <row r="16" spans="1:17" x14ac:dyDescent="0.3">
      <c r="A16" s="7" t="s">
        <v>4</v>
      </c>
      <c r="B16" s="8">
        <v>6</v>
      </c>
      <c r="C16" s="14">
        <f t="shared" si="0"/>
        <v>1864.6550460725666</v>
      </c>
      <c r="D16" s="14">
        <f t="shared" si="1"/>
        <v>3729.3100921451332</v>
      </c>
      <c r="E16" s="14">
        <f t="shared" si="2"/>
        <v>5593.9651382176999</v>
      </c>
      <c r="F16" s="14">
        <f t="shared" si="3"/>
        <v>7458.6201842902665</v>
      </c>
      <c r="G16" s="14">
        <f t="shared" si="4"/>
        <v>9323.2752303628331</v>
      </c>
      <c r="H16" s="14">
        <f t="shared" si="5"/>
        <v>11187.9302764354</v>
      </c>
      <c r="I16" s="14">
        <f t="shared" si="6"/>
        <v>14917.240368580533</v>
      </c>
      <c r="J16" s="9"/>
      <c r="L16" s="9"/>
      <c r="O16" s="9"/>
      <c r="P16" s="2"/>
      <c r="Q16" s="3"/>
    </row>
    <row r="17" spans="1:17" x14ac:dyDescent="0.3">
      <c r="A17" s="7" t="s">
        <v>5</v>
      </c>
      <c r="B17" s="8">
        <v>6</v>
      </c>
      <c r="C17" s="14">
        <f t="shared" si="0"/>
        <v>1760.0000000001876</v>
      </c>
      <c r="D17" s="14">
        <f t="shared" si="1"/>
        <v>3520.0000000003752</v>
      </c>
      <c r="E17" s="14">
        <f t="shared" si="2"/>
        <v>5280.000000000563</v>
      </c>
      <c r="F17" s="14">
        <f t="shared" si="3"/>
        <v>7040.0000000007503</v>
      </c>
      <c r="G17" s="14">
        <f t="shared" si="4"/>
        <v>8800.0000000009386</v>
      </c>
      <c r="H17" s="14">
        <f t="shared" si="5"/>
        <v>10560.000000001126</v>
      </c>
      <c r="I17" s="14">
        <f t="shared" si="6"/>
        <v>14080.000000001501</v>
      </c>
      <c r="J17" s="9"/>
      <c r="L17" s="9"/>
      <c r="O17" s="9"/>
      <c r="P17" s="2"/>
      <c r="Q17" s="3"/>
    </row>
    <row r="18" spans="1:17" x14ac:dyDescent="0.3">
      <c r="A18" s="7" t="s">
        <v>6</v>
      </c>
      <c r="B18" s="8">
        <v>6</v>
      </c>
      <c r="C18" s="14">
        <f t="shared" si="0"/>
        <v>1661.2187903199501</v>
      </c>
      <c r="D18" s="14">
        <f t="shared" si="1"/>
        <v>3322.4375806399003</v>
      </c>
      <c r="E18" s="14">
        <f t="shared" si="2"/>
        <v>4983.6563709598504</v>
      </c>
      <c r="F18" s="14">
        <f t="shared" si="3"/>
        <v>6644.8751612798005</v>
      </c>
      <c r="G18" s="14">
        <f t="shared" si="4"/>
        <v>8306.0939515997507</v>
      </c>
      <c r="H18" s="14">
        <f t="shared" si="5"/>
        <v>9967.3127419197008</v>
      </c>
      <c r="I18" s="14">
        <f t="shared" si="6"/>
        <v>13289.750322559601</v>
      </c>
      <c r="J18" s="9"/>
      <c r="L18" s="9"/>
      <c r="O18" s="9"/>
      <c r="P18" s="2"/>
      <c r="Q18" s="3"/>
    </row>
    <row r="19" spans="1:17" x14ac:dyDescent="0.3">
      <c r="A19" s="7" t="s">
        <v>7</v>
      </c>
      <c r="B19" s="8">
        <v>6</v>
      </c>
      <c r="C19" s="14">
        <f t="shared" si="0"/>
        <v>1567.9817439271503</v>
      </c>
      <c r="D19" s="14">
        <f t="shared" si="1"/>
        <v>3135.9634878543006</v>
      </c>
      <c r="E19" s="14">
        <f t="shared" si="2"/>
        <v>4703.9452317814512</v>
      </c>
      <c r="F19" s="14">
        <f t="shared" si="3"/>
        <v>6271.9269757086013</v>
      </c>
      <c r="G19" s="14">
        <f t="shared" si="4"/>
        <v>7839.9087196357514</v>
      </c>
      <c r="H19" s="14">
        <f t="shared" si="5"/>
        <v>9407.8904635629024</v>
      </c>
      <c r="I19" s="14">
        <f t="shared" si="6"/>
        <v>12543.853951417203</v>
      </c>
      <c r="J19" s="9"/>
      <c r="L19" s="9"/>
      <c r="O19" s="9"/>
      <c r="P19" s="2"/>
      <c r="Q19" s="3"/>
    </row>
    <row r="20" spans="1:17" x14ac:dyDescent="0.3">
      <c r="A20" s="7" t="s">
        <v>8</v>
      </c>
      <c r="B20" s="8">
        <v>6</v>
      </c>
      <c r="C20" s="14">
        <f t="shared" si="0"/>
        <v>1479.9776908466756</v>
      </c>
      <c r="D20" s="14">
        <f t="shared" si="1"/>
        <v>2959.9553816933512</v>
      </c>
      <c r="E20" s="14">
        <f t="shared" si="2"/>
        <v>4439.9330725400268</v>
      </c>
      <c r="F20" s="14">
        <f t="shared" si="3"/>
        <v>5919.9107633867025</v>
      </c>
      <c r="G20" s="14">
        <f t="shared" si="4"/>
        <v>7399.8884542333781</v>
      </c>
      <c r="H20" s="14">
        <f t="shared" si="5"/>
        <v>8879.8661450800537</v>
      </c>
      <c r="I20" s="14">
        <f t="shared" si="6"/>
        <v>11839.821526773405</v>
      </c>
      <c r="J20" s="9"/>
      <c r="L20" s="9"/>
      <c r="O20" s="9"/>
      <c r="P20" s="2"/>
      <c r="Q20" s="3"/>
    </row>
    <row r="21" spans="1:17" x14ac:dyDescent="0.3">
      <c r="A21" s="7" t="s">
        <v>9</v>
      </c>
      <c r="B21" s="8">
        <v>6</v>
      </c>
      <c r="C21" s="14">
        <f t="shared" si="0"/>
        <v>1396.9129257321397</v>
      </c>
      <c r="D21" s="14">
        <f t="shared" si="1"/>
        <v>2793.8258514642794</v>
      </c>
      <c r="E21" s="14">
        <f t="shared" si="2"/>
        <v>4190.7387771964186</v>
      </c>
      <c r="F21" s="14">
        <f t="shared" si="3"/>
        <v>5587.6517029285587</v>
      </c>
      <c r="G21" s="14">
        <f t="shared" si="4"/>
        <v>6984.5646286606989</v>
      </c>
      <c r="H21" s="14">
        <f t="shared" si="5"/>
        <v>8381.4775543928372</v>
      </c>
      <c r="I21" s="14">
        <f t="shared" si="6"/>
        <v>11175.303405857117</v>
      </c>
      <c r="J21" s="9"/>
      <c r="L21" s="9"/>
      <c r="O21" s="9"/>
      <c r="P21" s="2"/>
      <c r="Q21" s="3"/>
    </row>
    <row r="22" spans="1:17" x14ac:dyDescent="0.3">
      <c r="A22" s="7" t="s">
        <v>10</v>
      </c>
      <c r="B22" s="8">
        <v>6</v>
      </c>
      <c r="C22" s="14">
        <f t="shared" si="0"/>
        <v>1318.5102276515911</v>
      </c>
      <c r="D22" s="14">
        <f t="shared" si="1"/>
        <v>2637.0204553031822</v>
      </c>
      <c r="E22" s="14">
        <f t="shared" si="2"/>
        <v>3955.5306829547735</v>
      </c>
      <c r="F22" s="14">
        <f t="shared" si="3"/>
        <v>5274.0409106063644</v>
      </c>
      <c r="G22" s="14">
        <f t="shared" si="4"/>
        <v>6592.5511382579552</v>
      </c>
      <c r="H22" s="14">
        <f t="shared" si="5"/>
        <v>7911.061365909547</v>
      </c>
      <c r="I22" s="14">
        <f t="shared" si="6"/>
        <v>10548.081821212729</v>
      </c>
      <c r="J22" s="9"/>
      <c r="L22" s="9"/>
      <c r="O22" s="9"/>
      <c r="P22" s="2"/>
      <c r="Q22" s="3"/>
    </row>
    <row r="23" spans="1:17" x14ac:dyDescent="0.3">
      <c r="A23" s="7" t="s">
        <v>11</v>
      </c>
      <c r="B23" s="8">
        <v>6</v>
      </c>
      <c r="C23" s="14">
        <f t="shared" si="0"/>
        <v>1244.5079348884233</v>
      </c>
      <c r="D23" s="14">
        <f t="shared" si="1"/>
        <v>2489.0158697768466</v>
      </c>
      <c r="E23" s="14">
        <f t="shared" si="2"/>
        <v>3733.5238046652698</v>
      </c>
      <c r="F23" s="14">
        <f t="shared" si="3"/>
        <v>4978.0317395536931</v>
      </c>
      <c r="G23" s="14">
        <f t="shared" si="4"/>
        <v>6222.5396744421159</v>
      </c>
      <c r="H23" s="14">
        <f t="shared" si="5"/>
        <v>7467.0476093305397</v>
      </c>
      <c r="I23" s="14">
        <f t="shared" si="6"/>
        <v>9956.0634791073862</v>
      </c>
      <c r="J23" s="9"/>
      <c r="L23" s="9"/>
      <c r="O23" s="9"/>
      <c r="P23" s="2"/>
      <c r="Q23" s="3"/>
    </row>
    <row r="24" spans="1:17" x14ac:dyDescent="0.3">
      <c r="A24" s="7" t="s">
        <v>12</v>
      </c>
      <c r="B24" s="8">
        <v>6</v>
      </c>
      <c r="C24" s="14">
        <f t="shared" si="0"/>
        <v>1174.659071669719</v>
      </c>
      <c r="D24" s="14">
        <f t="shared" si="1"/>
        <v>2349.3181433394379</v>
      </c>
      <c r="E24" s="14">
        <f t="shared" si="2"/>
        <v>3523.9772150091567</v>
      </c>
      <c r="F24" s="14">
        <f t="shared" si="3"/>
        <v>4698.6362866788759</v>
      </c>
      <c r="G24" s="14">
        <f t="shared" si="4"/>
        <v>5873.2953583485951</v>
      </c>
      <c r="H24" s="14">
        <f t="shared" si="5"/>
        <v>7047.9544300183134</v>
      </c>
      <c r="I24" s="14">
        <f t="shared" si="6"/>
        <v>9397.2725733577518</v>
      </c>
      <c r="J24" s="9"/>
      <c r="L24" s="9"/>
      <c r="O24" s="9"/>
      <c r="P24" s="2"/>
      <c r="Q24" s="3"/>
    </row>
    <row r="25" spans="1:17" x14ac:dyDescent="0.3">
      <c r="A25" s="7" t="s">
        <v>13</v>
      </c>
      <c r="B25" s="8">
        <v>6</v>
      </c>
      <c r="C25" s="14">
        <f t="shared" si="0"/>
        <v>1108.7305239075672</v>
      </c>
      <c r="D25" s="14">
        <f t="shared" si="1"/>
        <v>2217.4610478151344</v>
      </c>
      <c r="E25" s="14">
        <f t="shared" si="2"/>
        <v>3326.1915717227016</v>
      </c>
      <c r="F25" s="14">
        <f t="shared" si="3"/>
        <v>4434.9220956302688</v>
      </c>
      <c r="G25" s="14">
        <f t="shared" si="4"/>
        <v>5543.6526195378356</v>
      </c>
      <c r="H25" s="14">
        <f t="shared" si="5"/>
        <v>6652.3831434454032</v>
      </c>
      <c r="I25" s="14">
        <f t="shared" si="6"/>
        <v>8869.8441912605376</v>
      </c>
      <c r="J25" s="9"/>
      <c r="L25" s="9"/>
      <c r="O25" s="9"/>
      <c r="P25" s="2"/>
      <c r="Q25" s="3"/>
    </row>
    <row r="26" spans="1:17" x14ac:dyDescent="0.3">
      <c r="A26" s="7" t="s">
        <v>2</v>
      </c>
      <c r="B26" s="8">
        <v>6</v>
      </c>
      <c r="C26" s="14">
        <f t="shared" si="0"/>
        <v>1046.5022612024643</v>
      </c>
      <c r="D26" s="14">
        <f t="shared" si="1"/>
        <v>2093.0045224049286</v>
      </c>
      <c r="E26" s="14">
        <f t="shared" si="2"/>
        <v>3139.5067836073931</v>
      </c>
      <c r="F26" s="14">
        <f t="shared" si="3"/>
        <v>4186.0090448098572</v>
      </c>
      <c r="G26" s="14">
        <f t="shared" si="4"/>
        <v>5232.5113060123213</v>
      </c>
      <c r="H26" s="14">
        <f t="shared" si="5"/>
        <v>6279.0135672147862</v>
      </c>
      <c r="I26" s="14">
        <f t="shared" si="6"/>
        <v>8372.0180896197144</v>
      </c>
      <c r="J26" s="9"/>
      <c r="L26" s="9"/>
      <c r="O26" s="9"/>
      <c r="P26" s="2"/>
      <c r="Q26" s="3"/>
    </row>
    <row r="27" spans="1:17" x14ac:dyDescent="0.3">
      <c r="A27" s="7" t="s">
        <v>3</v>
      </c>
      <c r="B27" s="8">
        <v>5</v>
      </c>
      <c r="C27" s="14">
        <f t="shared" si="0"/>
        <v>987.76660251230976</v>
      </c>
      <c r="D27" s="14">
        <f t="shared" si="1"/>
        <v>1975.5332050246195</v>
      </c>
      <c r="E27" s="14">
        <f t="shared" si="2"/>
        <v>2963.2998075369292</v>
      </c>
      <c r="F27" s="14">
        <f t="shared" si="3"/>
        <v>3951.066410049239</v>
      </c>
      <c r="G27" s="14">
        <f t="shared" si="4"/>
        <v>4938.8330125615485</v>
      </c>
      <c r="H27" s="14">
        <f t="shared" si="5"/>
        <v>5926.5996150738583</v>
      </c>
      <c r="I27" s="14">
        <f t="shared" si="6"/>
        <v>7902.1328200984781</v>
      </c>
      <c r="J27" s="9"/>
      <c r="L27" s="9"/>
      <c r="O27" s="9"/>
      <c r="P27" s="2"/>
      <c r="Q27" s="3"/>
    </row>
    <row r="28" spans="1:17" x14ac:dyDescent="0.3">
      <c r="A28" s="7" t="s">
        <v>4</v>
      </c>
      <c r="B28" s="8">
        <v>5</v>
      </c>
      <c r="C28" s="14">
        <f t="shared" si="0"/>
        <v>932.32752303623374</v>
      </c>
      <c r="D28" s="14">
        <f t="shared" si="1"/>
        <v>1864.6550460724675</v>
      </c>
      <c r="E28" s="14">
        <f t="shared" si="2"/>
        <v>2796.9825691087012</v>
      </c>
      <c r="F28" s="14">
        <f t="shared" si="3"/>
        <v>3729.310092144935</v>
      </c>
      <c r="G28" s="14">
        <f t="shared" si="4"/>
        <v>4661.6376151811692</v>
      </c>
      <c r="H28" s="14">
        <f t="shared" si="5"/>
        <v>5593.9651382174025</v>
      </c>
      <c r="I28" s="14">
        <f t="shared" si="6"/>
        <v>7458.6201842898699</v>
      </c>
      <c r="J28" s="9"/>
      <c r="L28" s="9"/>
      <c r="O28" s="9"/>
      <c r="P28" s="2"/>
      <c r="Q28" s="3"/>
    </row>
    <row r="29" spans="1:17" x14ac:dyDescent="0.3">
      <c r="A29" s="7" t="s">
        <v>5</v>
      </c>
      <c r="B29" s="8">
        <v>5</v>
      </c>
      <c r="C29" s="14">
        <f t="shared" si="0"/>
        <v>880.00000000004695</v>
      </c>
      <c r="D29" s="14">
        <f t="shared" si="1"/>
        <v>1760.0000000000939</v>
      </c>
      <c r="E29" s="14">
        <f t="shared" si="2"/>
        <v>2640.000000000141</v>
      </c>
      <c r="F29" s="14">
        <f t="shared" si="3"/>
        <v>3520.0000000001878</v>
      </c>
      <c r="G29" s="14">
        <f t="shared" si="4"/>
        <v>4400.0000000002346</v>
      </c>
      <c r="H29" s="14">
        <f t="shared" si="5"/>
        <v>5280.0000000002819</v>
      </c>
      <c r="I29" s="14">
        <f t="shared" si="6"/>
        <v>7040.0000000003756</v>
      </c>
      <c r="J29" s="9"/>
      <c r="L29" s="9"/>
      <c r="O29" s="9"/>
      <c r="P29" s="2"/>
      <c r="Q29" s="3"/>
    </row>
    <row r="30" spans="1:17" x14ac:dyDescent="0.3">
      <c r="A30" s="7" t="s">
        <v>6</v>
      </c>
      <c r="B30" s="8">
        <v>5</v>
      </c>
      <c r="C30" s="14">
        <f t="shared" si="0"/>
        <v>830.60939515993095</v>
      </c>
      <c r="D30" s="14">
        <f t="shared" si="1"/>
        <v>1661.2187903198619</v>
      </c>
      <c r="E30" s="14">
        <f t="shared" si="2"/>
        <v>2491.8281854797929</v>
      </c>
      <c r="F30" s="14">
        <f t="shared" si="3"/>
        <v>3322.4375806397238</v>
      </c>
      <c r="G30" s="14">
        <f t="shared" si="4"/>
        <v>4153.0469757996543</v>
      </c>
      <c r="H30" s="14">
        <f t="shared" si="5"/>
        <v>4983.6563709595857</v>
      </c>
      <c r="I30" s="14">
        <f t="shared" si="6"/>
        <v>6644.8751612794476</v>
      </c>
      <c r="J30" s="9"/>
      <c r="L30" s="9"/>
      <c r="O30" s="9"/>
      <c r="P30" s="2"/>
      <c r="Q30" s="3"/>
    </row>
    <row r="31" spans="1:17" x14ac:dyDescent="0.3">
      <c r="A31" s="7" t="s">
        <v>7</v>
      </c>
      <c r="B31" s="8">
        <v>5</v>
      </c>
      <c r="C31" s="14">
        <f t="shared" si="0"/>
        <v>783.99087196353355</v>
      </c>
      <c r="D31" s="14">
        <f t="shared" si="1"/>
        <v>1567.9817439270671</v>
      </c>
      <c r="E31" s="14">
        <f t="shared" si="2"/>
        <v>2351.9726158906005</v>
      </c>
      <c r="F31" s="14">
        <f t="shared" si="3"/>
        <v>3135.9634878541342</v>
      </c>
      <c r="G31" s="14">
        <f t="shared" si="4"/>
        <v>3919.9543598176679</v>
      </c>
      <c r="H31" s="14">
        <f t="shared" si="5"/>
        <v>4703.9452317812011</v>
      </c>
      <c r="I31" s="14">
        <f t="shared" si="6"/>
        <v>6271.9269757082684</v>
      </c>
      <c r="J31" s="9"/>
      <c r="L31" s="9"/>
      <c r="O31" s="9"/>
      <c r="P31" s="2"/>
      <c r="Q31" s="3"/>
    </row>
    <row r="32" spans="1:17" x14ac:dyDescent="0.3">
      <c r="A32" s="7" t="s">
        <v>8</v>
      </c>
      <c r="B32" s="8">
        <v>5</v>
      </c>
      <c r="C32" s="14">
        <f t="shared" si="0"/>
        <v>739.98884542329847</v>
      </c>
      <c r="D32" s="14">
        <f t="shared" si="1"/>
        <v>1479.9776908465969</v>
      </c>
      <c r="E32" s="14">
        <f t="shared" si="2"/>
        <v>2219.9665362698952</v>
      </c>
      <c r="F32" s="14">
        <f t="shared" si="3"/>
        <v>2959.9553816931939</v>
      </c>
      <c r="G32" s="14">
        <f t="shared" si="4"/>
        <v>3699.9442271164926</v>
      </c>
      <c r="H32" s="14">
        <f t="shared" si="5"/>
        <v>4439.9330725397904</v>
      </c>
      <c r="I32" s="14">
        <f t="shared" si="6"/>
        <v>5919.9107633863878</v>
      </c>
      <c r="J32" s="9"/>
      <c r="L32" s="9"/>
      <c r="O32" s="9"/>
      <c r="P32" s="2"/>
      <c r="Q32" s="3"/>
    </row>
    <row r="33" spans="1:17" x14ac:dyDescent="0.3">
      <c r="A33" s="7" t="s">
        <v>9</v>
      </c>
      <c r="B33" s="8">
        <v>5</v>
      </c>
      <c r="C33" s="14">
        <f t="shared" si="0"/>
        <v>698.45646286603267</v>
      </c>
      <c r="D33" s="14">
        <f t="shared" si="1"/>
        <v>1396.9129257320653</v>
      </c>
      <c r="E33" s="14">
        <f t="shared" si="2"/>
        <v>2095.3693885980979</v>
      </c>
      <c r="F33" s="14">
        <f t="shared" si="3"/>
        <v>2793.8258514641307</v>
      </c>
      <c r="G33" s="14">
        <f t="shared" si="4"/>
        <v>3492.2823143301634</v>
      </c>
      <c r="H33" s="14">
        <f t="shared" si="5"/>
        <v>4190.7387771961958</v>
      </c>
      <c r="I33" s="14">
        <f t="shared" si="6"/>
        <v>5587.6517029282613</v>
      </c>
      <c r="J33" s="9"/>
      <c r="L33" s="9"/>
      <c r="O33" s="9"/>
      <c r="P33" s="2"/>
      <c r="Q33" s="3"/>
    </row>
    <row r="34" spans="1:17" x14ac:dyDescent="0.3">
      <c r="A34" s="7" t="s">
        <v>10</v>
      </c>
      <c r="B34" s="8">
        <v>5</v>
      </c>
      <c r="C34" s="14">
        <f t="shared" si="0"/>
        <v>659.25511382576042</v>
      </c>
      <c r="D34" s="14">
        <f t="shared" si="1"/>
        <v>1318.5102276515208</v>
      </c>
      <c r="E34" s="14">
        <f t="shared" si="2"/>
        <v>1977.7653414772813</v>
      </c>
      <c r="F34" s="14">
        <f t="shared" si="3"/>
        <v>2637.0204553030417</v>
      </c>
      <c r="G34" s="14">
        <f t="shared" si="4"/>
        <v>3296.2755691288021</v>
      </c>
      <c r="H34" s="14">
        <f t="shared" si="5"/>
        <v>3955.5306829545625</v>
      </c>
      <c r="I34" s="14">
        <f t="shared" si="6"/>
        <v>5274.0409106060833</v>
      </c>
      <c r="J34" s="9"/>
      <c r="L34" s="9"/>
      <c r="O34" s="9"/>
      <c r="P34" s="2"/>
      <c r="Q34" s="3"/>
    </row>
    <row r="35" spans="1:17" x14ac:dyDescent="0.3">
      <c r="A35" s="7" t="s">
        <v>11</v>
      </c>
      <c r="B35" s="8">
        <v>5</v>
      </c>
      <c r="C35" s="14">
        <f t="shared" si="0"/>
        <v>622.25396744417844</v>
      </c>
      <c r="D35" s="14">
        <f t="shared" si="1"/>
        <v>1244.5079348883569</v>
      </c>
      <c r="E35" s="14">
        <f t="shared" si="2"/>
        <v>1866.7619023325353</v>
      </c>
      <c r="F35" s="14">
        <f t="shared" si="3"/>
        <v>2489.0158697767138</v>
      </c>
      <c r="G35" s="14">
        <f t="shared" si="4"/>
        <v>3111.2698372208924</v>
      </c>
      <c r="H35" s="14">
        <f t="shared" si="5"/>
        <v>3733.5238046650707</v>
      </c>
      <c r="I35" s="14">
        <f t="shared" si="6"/>
        <v>4978.0317395534275</v>
      </c>
      <c r="J35" s="9"/>
      <c r="L35" s="9"/>
      <c r="O35" s="9"/>
      <c r="P35" s="2"/>
      <c r="Q35" s="3"/>
    </row>
    <row r="36" spans="1:17" x14ac:dyDescent="0.3">
      <c r="A36" s="7" t="s">
        <v>12</v>
      </c>
      <c r="B36" s="8">
        <v>5</v>
      </c>
      <c r="C36" s="14">
        <f t="shared" si="0"/>
        <v>587.32953583482822</v>
      </c>
      <c r="D36" s="14">
        <f t="shared" si="1"/>
        <v>1174.6590716696564</v>
      </c>
      <c r="E36" s="14">
        <f t="shared" si="2"/>
        <v>1761.9886075044847</v>
      </c>
      <c r="F36" s="14">
        <f t="shared" si="3"/>
        <v>2349.3181433393129</v>
      </c>
      <c r="G36" s="14">
        <f t="shared" si="4"/>
        <v>2936.6476791741411</v>
      </c>
      <c r="H36" s="14">
        <f t="shared" si="5"/>
        <v>3523.9772150089693</v>
      </c>
      <c r="I36" s="14">
        <f t="shared" si="6"/>
        <v>4698.6362866786258</v>
      </c>
      <c r="J36" s="9"/>
      <c r="L36" s="9"/>
      <c r="O36" s="9"/>
      <c r="P36" s="2"/>
      <c r="Q36" s="3"/>
    </row>
    <row r="37" spans="1:17" x14ac:dyDescent="0.3">
      <c r="A37" s="7" t="s">
        <v>13</v>
      </c>
      <c r="B37" s="8">
        <v>5</v>
      </c>
      <c r="C37" s="14">
        <f t="shared" si="0"/>
        <v>554.36526195375404</v>
      </c>
      <c r="D37" s="14">
        <f t="shared" si="1"/>
        <v>1108.7305239075081</v>
      </c>
      <c r="E37" s="14">
        <f t="shared" si="2"/>
        <v>1663.0957858612621</v>
      </c>
      <c r="F37" s="14">
        <f t="shared" si="3"/>
        <v>2217.4610478150162</v>
      </c>
      <c r="G37" s="14">
        <f t="shared" si="4"/>
        <v>2771.8263097687704</v>
      </c>
      <c r="H37" s="14">
        <f t="shared" si="5"/>
        <v>3326.1915717225243</v>
      </c>
      <c r="I37" s="14">
        <f t="shared" si="6"/>
        <v>4434.9220956300323</v>
      </c>
      <c r="J37" s="9"/>
      <c r="L37" s="9"/>
      <c r="O37" s="9"/>
      <c r="P37" s="2"/>
      <c r="Q37" s="3"/>
    </row>
    <row r="38" spans="1:17" x14ac:dyDescent="0.3">
      <c r="A38" s="7" t="s">
        <v>2</v>
      </c>
      <c r="B38" s="8">
        <v>5</v>
      </c>
      <c r="C38" s="14">
        <f t="shared" si="0"/>
        <v>523.2511306012043</v>
      </c>
      <c r="D38" s="14">
        <f t="shared" si="1"/>
        <v>1046.5022612024086</v>
      </c>
      <c r="E38" s="14">
        <f t="shared" si="2"/>
        <v>1569.7533918036129</v>
      </c>
      <c r="F38" s="14">
        <f t="shared" si="3"/>
        <v>2093.0045224048172</v>
      </c>
      <c r="G38" s="14">
        <f t="shared" si="4"/>
        <v>2616.2556530060215</v>
      </c>
      <c r="H38" s="14">
        <f t="shared" si="5"/>
        <v>3139.5067836072258</v>
      </c>
      <c r="I38" s="14">
        <f t="shared" si="6"/>
        <v>4186.0090448096344</v>
      </c>
      <c r="J38" s="9"/>
      <c r="L38" s="9"/>
      <c r="O38" s="9"/>
      <c r="P38" s="2"/>
      <c r="Q38" s="3"/>
    </row>
    <row r="39" spans="1:17" x14ac:dyDescent="0.3">
      <c r="A39" s="7" t="s">
        <v>3</v>
      </c>
      <c r="B39" s="8">
        <v>4</v>
      </c>
      <c r="C39" s="14">
        <f t="shared" si="0"/>
        <v>493.8833012561285</v>
      </c>
      <c r="D39" s="14">
        <f t="shared" si="1"/>
        <v>987.76660251225701</v>
      </c>
      <c r="E39" s="14">
        <f t="shared" si="2"/>
        <v>1481.6499037683855</v>
      </c>
      <c r="F39" s="14">
        <f t="shared" si="3"/>
        <v>1975.533205024514</v>
      </c>
      <c r="G39" s="14">
        <f t="shared" si="4"/>
        <v>2469.4165062806424</v>
      </c>
      <c r="H39" s="14">
        <f t="shared" si="5"/>
        <v>2963.2998075367709</v>
      </c>
      <c r="I39" s="14">
        <f t="shared" si="6"/>
        <v>3951.066410049028</v>
      </c>
      <c r="J39" s="9"/>
      <c r="L39" s="9"/>
      <c r="O39" s="9"/>
      <c r="P39" s="2"/>
      <c r="Q39" s="3"/>
    </row>
    <row r="40" spans="1:17" x14ac:dyDescent="0.3">
      <c r="A40" s="7" t="s">
        <v>4</v>
      </c>
      <c r="B40" s="8">
        <v>4</v>
      </c>
      <c r="C40" s="14">
        <f t="shared" si="0"/>
        <v>466.16376151809197</v>
      </c>
      <c r="D40" s="14">
        <f t="shared" si="1"/>
        <v>932.32752303618395</v>
      </c>
      <c r="E40" s="14">
        <f t="shared" si="2"/>
        <v>1398.4912845542758</v>
      </c>
      <c r="F40" s="14">
        <f t="shared" si="3"/>
        <v>1864.6550460723679</v>
      </c>
      <c r="G40" s="14">
        <f t="shared" si="4"/>
        <v>2330.81880759046</v>
      </c>
      <c r="H40" s="14">
        <f t="shared" si="5"/>
        <v>2796.9825691085516</v>
      </c>
      <c r="I40" s="14">
        <f t="shared" si="6"/>
        <v>3729.3100921447358</v>
      </c>
      <c r="J40" s="9"/>
      <c r="L40" s="9"/>
      <c r="O40" s="9"/>
      <c r="P40" s="2"/>
      <c r="Q40" s="3"/>
    </row>
    <row r="41" spans="1:17" ht="15" x14ac:dyDescent="0.3">
      <c r="A41" s="12" t="s">
        <v>5</v>
      </c>
      <c r="B41" s="13">
        <v>4</v>
      </c>
      <c r="C41" s="15">
        <v>440</v>
      </c>
      <c r="D41" s="15">
        <f t="shared" si="1"/>
        <v>880</v>
      </c>
      <c r="E41" s="15">
        <f t="shared" si="2"/>
        <v>1320</v>
      </c>
      <c r="F41" s="15">
        <f t="shared" si="3"/>
        <v>1760</v>
      </c>
      <c r="G41" s="15">
        <f t="shared" si="4"/>
        <v>2200</v>
      </c>
      <c r="H41" s="15">
        <f t="shared" si="5"/>
        <v>2640</v>
      </c>
      <c r="I41" s="15">
        <f t="shared" si="6"/>
        <v>3520</v>
      </c>
      <c r="J41" s="9"/>
      <c r="L41" s="9"/>
      <c r="O41" s="9"/>
      <c r="P41" s="2"/>
      <c r="Q41" s="3"/>
    </row>
    <row r="42" spans="1:17" x14ac:dyDescent="0.3">
      <c r="A42" s="7" t="s">
        <v>6</v>
      </c>
      <c r="B42" s="8">
        <v>4</v>
      </c>
      <c r="C42" s="14">
        <f t="shared" ref="C42:C89" si="7">C41/1.0594630943593</f>
        <v>415.30469757994331</v>
      </c>
      <c r="D42" s="14">
        <f t="shared" si="1"/>
        <v>830.60939515988662</v>
      </c>
      <c r="E42" s="14">
        <f t="shared" si="2"/>
        <v>1245.9140927398298</v>
      </c>
      <c r="F42" s="14">
        <f t="shared" si="3"/>
        <v>1661.2187903197732</v>
      </c>
      <c r="G42" s="14">
        <f t="shared" si="4"/>
        <v>2076.5234878997167</v>
      </c>
      <c r="H42" s="14">
        <f t="shared" si="5"/>
        <v>2491.8281854796596</v>
      </c>
      <c r="I42" s="14">
        <f t="shared" si="6"/>
        <v>3322.4375806395465</v>
      </c>
      <c r="J42" s="9"/>
      <c r="L42" s="9"/>
      <c r="O42" s="9"/>
      <c r="P42" s="2"/>
      <c r="Q42" s="3"/>
    </row>
    <row r="43" spans="1:17" x14ac:dyDescent="0.3">
      <c r="A43" s="7" t="s">
        <v>7</v>
      </c>
      <c r="B43" s="8">
        <v>4</v>
      </c>
      <c r="C43" s="14">
        <f t="shared" si="7"/>
        <v>391.9954359817458</v>
      </c>
      <c r="D43" s="14">
        <f t="shared" si="1"/>
        <v>783.9908719634916</v>
      </c>
      <c r="E43" s="14">
        <f t="shared" si="2"/>
        <v>1175.9863079452375</v>
      </c>
      <c r="F43" s="14">
        <f t="shared" si="3"/>
        <v>1567.9817439269832</v>
      </c>
      <c r="G43" s="14">
        <f t="shared" si="4"/>
        <v>1959.9771799087289</v>
      </c>
      <c r="H43" s="14">
        <f t="shared" si="5"/>
        <v>2351.972615890475</v>
      </c>
      <c r="I43" s="14">
        <f t="shared" si="6"/>
        <v>3135.9634878539664</v>
      </c>
      <c r="J43" s="9"/>
      <c r="L43" s="9"/>
      <c r="O43" s="9"/>
      <c r="P43" s="2"/>
      <c r="Q43" s="3"/>
    </row>
    <row r="44" spans="1:17" x14ac:dyDescent="0.3">
      <c r="A44" s="7" t="s">
        <v>8</v>
      </c>
      <c r="B44" s="8">
        <v>4</v>
      </c>
      <c r="C44" s="14">
        <f t="shared" si="7"/>
        <v>369.99442271162945</v>
      </c>
      <c r="D44" s="14">
        <f t="shared" si="1"/>
        <v>739.98884542325891</v>
      </c>
      <c r="E44" s="14">
        <f t="shared" si="2"/>
        <v>1109.9832681348885</v>
      </c>
      <c r="F44" s="14">
        <f t="shared" si="3"/>
        <v>1479.9776908465178</v>
      </c>
      <c r="G44" s="14">
        <f t="shared" si="4"/>
        <v>1849.9721135581472</v>
      </c>
      <c r="H44" s="14">
        <f t="shared" si="5"/>
        <v>2219.966536269777</v>
      </c>
      <c r="I44" s="14">
        <f t="shared" si="6"/>
        <v>2959.9553816930356</v>
      </c>
      <c r="J44" s="9"/>
      <c r="L44" s="9"/>
      <c r="O44" s="9"/>
      <c r="P44" s="2"/>
      <c r="Q44" s="3"/>
    </row>
    <row r="45" spans="1:17" x14ac:dyDescent="0.3">
      <c r="A45" s="7" t="s">
        <v>9</v>
      </c>
      <c r="B45" s="8">
        <v>4</v>
      </c>
      <c r="C45" s="14">
        <f t="shared" si="7"/>
        <v>349.22823143299769</v>
      </c>
      <c r="D45" s="14">
        <f t="shared" si="1"/>
        <v>698.45646286599538</v>
      </c>
      <c r="E45" s="14">
        <f t="shared" si="2"/>
        <v>1047.684694298993</v>
      </c>
      <c r="F45" s="14">
        <f t="shared" si="3"/>
        <v>1396.9129257319908</v>
      </c>
      <c r="G45" s="14">
        <f t="shared" si="4"/>
        <v>1746.1411571649885</v>
      </c>
      <c r="H45" s="14">
        <f t="shared" si="5"/>
        <v>2095.369388597986</v>
      </c>
      <c r="I45" s="14">
        <f t="shared" si="6"/>
        <v>2793.8258514639815</v>
      </c>
      <c r="J45" s="9"/>
      <c r="L45" s="9"/>
      <c r="O45" s="9"/>
      <c r="P45" s="2"/>
      <c r="Q45" s="3"/>
    </row>
    <row r="46" spans="1:17" x14ac:dyDescent="0.3">
      <c r="A46" s="7" t="s">
        <v>10</v>
      </c>
      <c r="B46" s="8">
        <v>4</v>
      </c>
      <c r="C46" s="14">
        <f t="shared" si="7"/>
        <v>329.62755691286264</v>
      </c>
      <c r="D46" s="14">
        <f t="shared" si="1"/>
        <v>659.25511382572529</v>
      </c>
      <c r="E46" s="14">
        <f t="shared" si="2"/>
        <v>988.88267073858788</v>
      </c>
      <c r="F46" s="14">
        <f t="shared" si="3"/>
        <v>1318.5102276514506</v>
      </c>
      <c r="G46" s="14">
        <f t="shared" si="4"/>
        <v>1648.1377845643133</v>
      </c>
      <c r="H46" s="14">
        <f t="shared" si="5"/>
        <v>1977.7653414771758</v>
      </c>
      <c r="I46" s="14">
        <f t="shared" si="6"/>
        <v>2637.0204553029012</v>
      </c>
      <c r="J46" s="9"/>
      <c r="L46" s="9"/>
      <c r="O46" s="9"/>
      <c r="P46" s="2"/>
      <c r="Q46" s="3"/>
    </row>
    <row r="47" spans="1:17" x14ac:dyDescent="0.3">
      <c r="A47" s="7" t="s">
        <v>11</v>
      </c>
      <c r="B47" s="8">
        <v>4</v>
      </c>
      <c r="C47" s="14">
        <f t="shared" si="7"/>
        <v>311.12698372207268</v>
      </c>
      <c r="D47" s="14">
        <f t="shared" si="1"/>
        <v>622.25396744414536</v>
      </c>
      <c r="E47" s="14">
        <f t="shared" si="2"/>
        <v>933.38095116621798</v>
      </c>
      <c r="F47" s="14">
        <f t="shared" si="3"/>
        <v>1244.5079348882907</v>
      </c>
      <c r="G47" s="14">
        <f t="shared" si="4"/>
        <v>1555.6349186103635</v>
      </c>
      <c r="H47" s="14">
        <f t="shared" si="5"/>
        <v>1866.761902332436</v>
      </c>
      <c r="I47" s="14">
        <f t="shared" si="6"/>
        <v>2489.0158697765814</v>
      </c>
      <c r="J47" s="9"/>
      <c r="L47" s="9"/>
      <c r="O47" s="9"/>
      <c r="P47" s="2"/>
      <c r="Q47" s="3"/>
    </row>
    <row r="48" spans="1:17" x14ac:dyDescent="0.3">
      <c r="A48" s="7" t="s">
        <v>12</v>
      </c>
      <c r="B48" s="8">
        <v>4</v>
      </c>
      <c r="C48" s="14">
        <f t="shared" si="7"/>
        <v>293.66476791739848</v>
      </c>
      <c r="D48" s="14">
        <f t="shared" si="1"/>
        <v>587.32953583479696</v>
      </c>
      <c r="E48" s="14">
        <f t="shared" si="2"/>
        <v>880.99430375219549</v>
      </c>
      <c r="F48" s="14">
        <f t="shared" si="3"/>
        <v>1174.6590716695939</v>
      </c>
      <c r="G48" s="14">
        <f t="shared" si="4"/>
        <v>1468.3238395869923</v>
      </c>
      <c r="H48" s="14">
        <f t="shared" si="5"/>
        <v>1761.988607504391</v>
      </c>
      <c r="I48" s="14">
        <f t="shared" si="6"/>
        <v>2349.3181433391878</v>
      </c>
      <c r="J48" s="9"/>
      <c r="L48" s="9"/>
      <c r="O48" s="9"/>
      <c r="P48" s="2"/>
      <c r="Q48" s="3"/>
    </row>
    <row r="49" spans="1:17" x14ac:dyDescent="0.3">
      <c r="A49" s="7" t="s">
        <v>13</v>
      </c>
      <c r="B49" s="8">
        <v>4</v>
      </c>
      <c r="C49" s="14">
        <f t="shared" si="7"/>
        <v>277.1826309768623</v>
      </c>
      <c r="D49" s="14">
        <f t="shared" si="1"/>
        <v>554.3652619537246</v>
      </c>
      <c r="E49" s="14">
        <f t="shared" si="2"/>
        <v>831.54789293058684</v>
      </c>
      <c r="F49" s="14">
        <f t="shared" si="3"/>
        <v>1108.7305239074492</v>
      </c>
      <c r="G49" s="14">
        <f t="shared" si="4"/>
        <v>1385.9131548843116</v>
      </c>
      <c r="H49" s="14">
        <f t="shared" si="5"/>
        <v>1663.0957858611737</v>
      </c>
      <c r="I49" s="14">
        <f t="shared" si="6"/>
        <v>2217.4610478148984</v>
      </c>
      <c r="J49" s="9"/>
      <c r="L49" s="9"/>
      <c r="O49" s="9"/>
      <c r="P49" s="2"/>
      <c r="Q49" s="3"/>
    </row>
    <row r="50" spans="1:17" x14ac:dyDescent="0.3">
      <c r="A50" s="7" t="s">
        <v>2</v>
      </c>
      <c r="B50" s="8">
        <v>4</v>
      </c>
      <c r="C50" s="14">
        <f t="shared" si="7"/>
        <v>261.62556530058822</v>
      </c>
      <c r="D50" s="14">
        <f t="shared" si="1"/>
        <v>523.25113060117644</v>
      </c>
      <c r="E50" s="14">
        <f t="shared" si="2"/>
        <v>784.87669590176461</v>
      </c>
      <c r="F50" s="14">
        <f t="shared" si="3"/>
        <v>1046.5022612023529</v>
      </c>
      <c r="G50" s="14">
        <f t="shared" si="4"/>
        <v>1308.1278265029412</v>
      </c>
      <c r="H50" s="14">
        <f t="shared" si="5"/>
        <v>1569.7533918035292</v>
      </c>
      <c r="I50" s="14">
        <f t="shared" si="6"/>
        <v>2093.0045224047058</v>
      </c>
      <c r="J50" s="9"/>
      <c r="L50" s="9"/>
      <c r="O50" s="9"/>
      <c r="P50" s="2"/>
      <c r="Q50" s="3"/>
    </row>
    <row r="51" spans="1:17" x14ac:dyDescent="0.3">
      <c r="A51" s="7" t="s">
        <v>3</v>
      </c>
      <c r="B51" s="8">
        <v>3</v>
      </c>
      <c r="C51" s="14">
        <f t="shared" si="7"/>
        <v>246.94165062805112</v>
      </c>
      <c r="D51" s="14">
        <f t="shared" si="1"/>
        <v>493.88330125610224</v>
      </c>
      <c r="E51" s="14">
        <f t="shared" si="2"/>
        <v>740.82495188415339</v>
      </c>
      <c r="F51" s="14">
        <f t="shared" si="3"/>
        <v>987.76660251220449</v>
      </c>
      <c r="G51" s="14">
        <f t="shared" si="4"/>
        <v>1234.7082531402557</v>
      </c>
      <c r="H51" s="14">
        <f t="shared" si="5"/>
        <v>1481.6499037683068</v>
      </c>
      <c r="I51" s="14">
        <f t="shared" si="6"/>
        <v>1975.533205024409</v>
      </c>
      <c r="J51" s="9"/>
      <c r="L51" s="9"/>
      <c r="O51" s="9"/>
      <c r="P51" s="2"/>
      <c r="Q51" s="3"/>
    </row>
    <row r="52" spans="1:17" x14ac:dyDescent="0.3">
      <c r="A52" s="7" t="s">
        <v>4</v>
      </c>
      <c r="B52" s="8">
        <v>3</v>
      </c>
      <c r="C52" s="14">
        <f t="shared" si="7"/>
        <v>233.0818807590336</v>
      </c>
      <c r="D52" s="14">
        <f t="shared" si="1"/>
        <v>466.16376151806719</v>
      </c>
      <c r="E52" s="14">
        <f t="shared" si="2"/>
        <v>699.24564227710084</v>
      </c>
      <c r="F52" s="14">
        <f t="shared" si="3"/>
        <v>932.32752303613438</v>
      </c>
      <c r="G52" s="14">
        <f t="shared" si="4"/>
        <v>1165.4094037951679</v>
      </c>
      <c r="H52" s="14">
        <f t="shared" si="5"/>
        <v>1398.4912845542017</v>
      </c>
      <c r="I52" s="14">
        <f t="shared" si="6"/>
        <v>1864.6550460722688</v>
      </c>
      <c r="J52" s="9"/>
      <c r="L52" s="9"/>
      <c r="O52" s="9"/>
      <c r="P52" s="2"/>
      <c r="Q52" s="3"/>
    </row>
    <row r="53" spans="1:17" x14ac:dyDescent="0.3">
      <c r="A53" s="7" t="s">
        <v>5</v>
      </c>
      <c r="B53" s="8">
        <v>3</v>
      </c>
      <c r="C53" s="14">
        <f t="shared" si="7"/>
        <v>219.99999999998829</v>
      </c>
      <c r="D53" s="14">
        <f t="shared" si="1"/>
        <v>439.99999999997658</v>
      </c>
      <c r="E53" s="14">
        <f t="shared" si="2"/>
        <v>659.99999999996487</v>
      </c>
      <c r="F53" s="14">
        <f t="shared" si="3"/>
        <v>879.99999999995316</v>
      </c>
      <c r="G53" s="14">
        <f t="shared" si="4"/>
        <v>1099.9999999999413</v>
      </c>
      <c r="H53" s="14">
        <f t="shared" si="5"/>
        <v>1319.9999999999297</v>
      </c>
      <c r="I53" s="14">
        <f t="shared" si="6"/>
        <v>1759.9999999999063</v>
      </c>
      <c r="J53" s="9"/>
      <c r="L53" s="9"/>
      <c r="O53" s="9"/>
      <c r="P53" s="2"/>
      <c r="Q53" s="3"/>
    </row>
    <row r="54" spans="1:17" x14ac:dyDescent="0.3">
      <c r="A54" s="7" t="s">
        <v>6</v>
      </c>
      <c r="B54" s="8">
        <v>3</v>
      </c>
      <c r="C54" s="14">
        <f t="shared" si="7"/>
        <v>207.6523487899606</v>
      </c>
      <c r="D54" s="14">
        <f t="shared" si="1"/>
        <v>415.3046975799212</v>
      </c>
      <c r="E54" s="14">
        <f t="shared" si="2"/>
        <v>622.95704636988182</v>
      </c>
      <c r="F54" s="14">
        <f t="shared" si="3"/>
        <v>830.60939515984239</v>
      </c>
      <c r="G54" s="14">
        <f t="shared" si="4"/>
        <v>1038.2617439498031</v>
      </c>
      <c r="H54" s="14">
        <f t="shared" si="5"/>
        <v>1245.9140927397636</v>
      </c>
      <c r="I54" s="14">
        <f t="shared" si="6"/>
        <v>1661.2187903196848</v>
      </c>
      <c r="J54" s="9"/>
      <c r="L54" s="9"/>
      <c r="O54" s="9"/>
      <c r="P54" s="2"/>
      <c r="Q54" s="3"/>
    </row>
    <row r="55" spans="1:17" x14ac:dyDescent="0.3">
      <c r="A55" s="7" t="s">
        <v>7</v>
      </c>
      <c r="B55" s="8">
        <v>3</v>
      </c>
      <c r="C55" s="14">
        <f t="shared" si="7"/>
        <v>195.99771799086247</v>
      </c>
      <c r="D55" s="14">
        <f t="shared" si="1"/>
        <v>391.99543598172494</v>
      </c>
      <c r="E55" s="14">
        <f t="shared" si="2"/>
        <v>587.99315397258738</v>
      </c>
      <c r="F55" s="14">
        <f t="shared" si="3"/>
        <v>783.99087196344988</v>
      </c>
      <c r="G55" s="14">
        <f t="shared" si="4"/>
        <v>979.98858995431237</v>
      </c>
      <c r="H55" s="14">
        <f t="shared" si="5"/>
        <v>1175.9863079451748</v>
      </c>
      <c r="I55" s="14">
        <f t="shared" si="6"/>
        <v>1567.9817439268998</v>
      </c>
      <c r="J55" s="9"/>
      <c r="L55" s="9"/>
      <c r="O55" s="9"/>
      <c r="P55" s="2"/>
      <c r="Q55" s="3"/>
    </row>
    <row r="56" spans="1:17" x14ac:dyDescent="0.3">
      <c r="A56" s="7" t="s">
        <v>8</v>
      </c>
      <c r="B56" s="8">
        <v>3</v>
      </c>
      <c r="C56" s="14">
        <f t="shared" si="7"/>
        <v>184.99721135580489</v>
      </c>
      <c r="D56" s="14">
        <f t="shared" si="1"/>
        <v>369.99442271160979</v>
      </c>
      <c r="E56" s="14">
        <f t="shared" si="2"/>
        <v>554.99163406741468</v>
      </c>
      <c r="F56" s="14">
        <f t="shared" si="3"/>
        <v>739.98884542321957</v>
      </c>
      <c r="G56" s="14">
        <f t="shared" si="4"/>
        <v>924.98605677902447</v>
      </c>
      <c r="H56" s="14">
        <f t="shared" si="5"/>
        <v>1109.9832681348294</v>
      </c>
      <c r="I56" s="14">
        <f t="shared" si="6"/>
        <v>1479.9776908464391</v>
      </c>
      <c r="J56" s="9"/>
      <c r="L56" s="9"/>
      <c r="O56" s="9"/>
      <c r="P56" s="2"/>
      <c r="Q56" s="3"/>
    </row>
    <row r="57" spans="1:17" x14ac:dyDescent="0.3">
      <c r="A57" s="7" t="s">
        <v>9</v>
      </c>
      <c r="B57" s="8">
        <v>3</v>
      </c>
      <c r="C57" s="14">
        <f t="shared" si="7"/>
        <v>174.61411571648955</v>
      </c>
      <c r="D57" s="14">
        <f t="shared" si="1"/>
        <v>349.2282314329791</v>
      </c>
      <c r="E57" s="14">
        <f t="shared" si="2"/>
        <v>523.84234714946865</v>
      </c>
      <c r="F57" s="14">
        <f t="shared" si="3"/>
        <v>698.4564628659582</v>
      </c>
      <c r="G57" s="14">
        <f t="shared" si="4"/>
        <v>873.07057858244775</v>
      </c>
      <c r="H57" s="14">
        <f t="shared" si="5"/>
        <v>1047.6846942989373</v>
      </c>
      <c r="I57" s="14">
        <f t="shared" si="6"/>
        <v>1396.9129257319164</v>
      </c>
      <c r="J57" s="9"/>
      <c r="L57" s="9"/>
      <c r="O57" s="9"/>
      <c r="P57" s="2"/>
      <c r="Q57" s="3"/>
    </row>
    <row r="58" spans="1:17" x14ac:dyDescent="0.3">
      <c r="A58" s="7" t="s">
        <v>10</v>
      </c>
      <c r="B58" s="8">
        <v>3</v>
      </c>
      <c r="C58" s="14">
        <f t="shared" si="7"/>
        <v>164.81377845642254</v>
      </c>
      <c r="D58" s="14">
        <f t="shared" si="1"/>
        <v>329.62755691284508</v>
      </c>
      <c r="E58" s="14">
        <f t="shared" si="2"/>
        <v>494.44133536926762</v>
      </c>
      <c r="F58" s="14">
        <f t="shared" si="3"/>
        <v>659.25511382569016</v>
      </c>
      <c r="G58" s="14">
        <f t="shared" si="4"/>
        <v>824.06889228211276</v>
      </c>
      <c r="H58" s="14">
        <f t="shared" si="5"/>
        <v>988.88267073853524</v>
      </c>
      <c r="I58" s="14">
        <f t="shared" si="6"/>
        <v>1318.5102276513803</v>
      </c>
      <c r="J58" s="9"/>
      <c r="L58" s="9"/>
      <c r="O58" s="9"/>
      <c r="P58" s="2"/>
      <c r="Q58" s="3"/>
    </row>
    <row r="59" spans="1:17" x14ac:dyDescent="0.3">
      <c r="A59" s="7" t="s">
        <v>11</v>
      </c>
      <c r="B59" s="8">
        <v>3</v>
      </c>
      <c r="C59" s="14">
        <f t="shared" si="7"/>
        <v>155.56349186102804</v>
      </c>
      <c r="D59" s="14">
        <f t="shared" si="1"/>
        <v>311.12698372205608</v>
      </c>
      <c r="E59" s="14">
        <f t="shared" si="2"/>
        <v>466.69047558308409</v>
      </c>
      <c r="F59" s="14">
        <f t="shared" si="3"/>
        <v>622.25396744411216</v>
      </c>
      <c r="G59" s="14">
        <f t="shared" si="4"/>
        <v>777.81745930514023</v>
      </c>
      <c r="H59" s="14">
        <f t="shared" si="5"/>
        <v>933.38095116616819</v>
      </c>
      <c r="I59" s="14">
        <f t="shared" si="6"/>
        <v>1244.5079348882243</v>
      </c>
      <c r="J59" s="9"/>
      <c r="L59" s="9"/>
      <c r="O59" s="9"/>
      <c r="P59" s="2"/>
      <c r="Q59" s="3"/>
    </row>
    <row r="60" spans="1:17" x14ac:dyDescent="0.3">
      <c r="A60" s="7" t="s">
        <v>12</v>
      </c>
      <c r="B60" s="8">
        <v>3</v>
      </c>
      <c r="C60" s="14">
        <f t="shared" si="7"/>
        <v>146.83238395869142</v>
      </c>
      <c r="D60" s="14">
        <f t="shared" si="1"/>
        <v>293.66476791738285</v>
      </c>
      <c r="E60" s="14">
        <f t="shared" si="2"/>
        <v>440.49715187607427</v>
      </c>
      <c r="F60" s="14">
        <f t="shared" si="3"/>
        <v>587.32953583476569</v>
      </c>
      <c r="G60" s="14">
        <f t="shared" si="4"/>
        <v>734.16191979345717</v>
      </c>
      <c r="H60" s="14">
        <f t="shared" si="5"/>
        <v>880.99430375214854</v>
      </c>
      <c r="I60" s="14">
        <f t="shared" si="6"/>
        <v>1174.6590716695314</v>
      </c>
      <c r="J60" s="9"/>
      <c r="L60" s="9"/>
      <c r="O60" s="9"/>
      <c r="P60" s="2"/>
      <c r="Q60" s="3"/>
    </row>
    <row r="61" spans="1:17" x14ac:dyDescent="0.3">
      <c r="A61" s="7" t="s">
        <v>13</v>
      </c>
      <c r="B61" s="8">
        <v>3</v>
      </c>
      <c r="C61" s="14">
        <f t="shared" si="7"/>
        <v>138.59131548842376</v>
      </c>
      <c r="D61" s="14">
        <f t="shared" si="1"/>
        <v>277.18263097684752</v>
      </c>
      <c r="E61" s="14">
        <f t="shared" si="2"/>
        <v>415.77394646527125</v>
      </c>
      <c r="F61" s="14">
        <f t="shared" si="3"/>
        <v>554.36526195369504</v>
      </c>
      <c r="G61" s="14">
        <f t="shared" si="4"/>
        <v>692.95657744211883</v>
      </c>
      <c r="H61" s="14">
        <f t="shared" si="5"/>
        <v>831.5478929305425</v>
      </c>
      <c r="I61" s="14">
        <f t="shared" si="6"/>
        <v>1108.7305239073901</v>
      </c>
      <c r="J61" s="9"/>
      <c r="L61" s="9"/>
      <c r="O61" s="9"/>
      <c r="P61" s="2"/>
      <c r="Q61" s="3"/>
    </row>
    <row r="62" spans="1:17" x14ac:dyDescent="0.3">
      <c r="A62" s="7" t="s">
        <v>2</v>
      </c>
      <c r="B62" s="8">
        <v>3</v>
      </c>
      <c r="C62" s="14">
        <f t="shared" si="7"/>
        <v>130.81278265028715</v>
      </c>
      <c r="D62" s="14">
        <f t="shared" si="1"/>
        <v>261.62556530057429</v>
      </c>
      <c r="E62" s="14">
        <f t="shared" si="2"/>
        <v>392.43834795086144</v>
      </c>
      <c r="F62" s="14">
        <f t="shared" si="3"/>
        <v>523.25113060114859</v>
      </c>
      <c r="G62" s="14">
        <f t="shared" si="4"/>
        <v>654.06391325143568</v>
      </c>
      <c r="H62" s="14">
        <f t="shared" si="5"/>
        <v>784.87669590172288</v>
      </c>
      <c r="I62" s="14">
        <f t="shared" si="6"/>
        <v>1046.5022612022972</v>
      </c>
      <c r="J62" s="9"/>
      <c r="L62" s="9"/>
      <c r="O62" s="9"/>
      <c r="P62" s="2"/>
      <c r="Q62" s="3"/>
    </row>
    <row r="63" spans="1:17" x14ac:dyDescent="0.3">
      <c r="A63" s="7" t="s">
        <v>3</v>
      </c>
      <c r="B63" s="8">
        <v>2</v>
      </c>
      <c r="C63" s="14">
        <f t="shared" si="7"/>
        <v>123.470825314019</v>
      </c>
      <c r="D63" s="14">
        <f t="shared" si="1"/>
        <v>246.94165062803799</v>
      </c>
      <c r="E63" s="14">
        <f t="shared" si="2"/>
        <v>370.41247594205697</v>
      </c>
      <c r="F63" s="14">
        <f t="shared" si="3"/>
        <v>493.88330125607598</v>
      </c>
      <c r="G63" s="14">
        <f t="shared" si="4"/>
        <v>617.35412657009499</v>
      </c>
      <c r="H63" s="14">
        <f t="shared" si="5"/>
        <v>740.82495188411394</v>
      </c>
      <c r="I63" s="14">
        <f t="shared" si="6"/>
        <v>987.76660251215196</v>
      </c>
      <c r="J63" s="9"/>
      <c r="L63" s="9"/>
      <c r="O63" s="9"/>
      <c r="P63" s="2"/>
      <c r="Q63" s="3"/>
    </row>
    <row r="64" spans="1:17" x14ac:dyDescent="0.3">
      <c r="A64" s="7" t="s">
        <v>4</v>
      </c>
      <c r="B64" s="8">
        <v>2</v>
      </c>
      <c r="C64" s="14">
        <f t="shared" si="7"/>
        <v>116.5409403795106</v>
      </c>
      <c r="D64" s="14">
        <f t="shared" si="1"/>
        <v>233.0818807590212</v>
      </c>
      <c r="E64" s="14">
        <f t="shared" si="2"/>
        <v>349.62282113853178</v>
      </c>
      <c r="F64" s="14">
        <f t="shared" si="3"/>
        <v>466.16376151804241</v>
      </c>
      <c r="G64" s="14">
        <f t="shared" si="4"/>
        <v>582.70470189755304</v>
      </c>
      <c r="H64" s="14">
        <f t="shared" si="5"/>
        <v>699.24564227706355</v>
      </c>
      <c r="I64" s="14">
        <f t="shared" si="6"/>
        <v>932.32752303608481</v>
      </c>
      <c r="J64" s="9"/>
      <c r="L64" s="9"/>
      <c r="O64" s="9"/>
      <c r="P64" s="2"/>
      <c r="Q64" s="3"/>
    </row>
    <row r="65" spans="1:17" x14ac:dyDescent="0.3">
      <c r="A65" s="7" t="s">
        <v>5</v>
      </c>
      <c r="B65" s="8">
        <v>2</v>
      </c>
      <c r="C65" s="14">
        <f t="shared" si="7"/>
        <v>109.9999999999883</v>
      </c>
      <c r="D65" s="14">
        <f t="shared" si="1"/>
        <v>219.99999999997661</v>
      </c>
      <c r="E65" s="14">
        <f t="shared" si="2"/>
        <v>329.99999999996493</v>
      </c>
      <c r="F65" s="14">
        <f t="shared" si="3"/>
        <v>439.99999999995322</v>
      </c>
      <c r="G65" s="14">
        <f t="shared" si="4"/>
        <v>549.99999999994156</v>
      </c>
      <c r="H65" s="14">
        <f t="shared" si="5"/>
        <v>659.99999999992986</v>
      </c>
      <c r="I65" s="14">
        <f t="shared" si="6"/>
        <v>879.99999999990644</v>
      </c>
      <c r="J65" s="9"/>
      <c r="L65" s="9"/>
      <c r="O65" s="9"/>
      <c r="P65" s="2"/>
      <c r="Q65" s="3"/>
    </row>
    <row r="66" spans="1:17" x14ac:dyDescent="0.3">
      <c r="A66" s="7" t="s">
        <v>6</v>
      </c>
      <c r="B66" s="8">
        <v>2</v>
      </c>
      <c r="C66" s="14">
        <f t="shared" si="7"/>
        <v>103.82617439497479</v>
      </c>
      <c r="D66" s="14">
        <f t="shared" si="1"/>
        <v>207.65234878994957</v>
      </c>
      <c r="E66" s="14">
        <f t="shared" si="2"/>
        <v>311.47852318492437</v>
      </c>
      <c r="F66" s="14">
        <f t="shared" si="3"/>
        <v>415.30469757989914</v>
      </c>
      <c r="G66" s="14">
        <f t="shared" si="4"/>
        <v>519.13087197487391</v>
      </c>
      <c r="H66" s="14">
        <f t="shared" si="5"/>
        <v>622.95704636984874</v>
      </c>
      <c r="I66" s="14">
        <f t="shared" si="6"/>
        <v>830.60939515979828</v>
      </c>
      <c r="J66" s="9"/>
      <c r="L66" s="9"/>
      <c r="O66" s="9"/>
      <c r="P66" s="2"/>
      <c r="Q66" s="3"/>
    </row>
    <row r="67" spans="1:17" x14ac:dyDescent="0.3">
      <c r="A67" s="7" t="s">
        <v>7</v>
      </c>
      <c r="B67" s="8">
        <v>2</v>
      </c>
      <c r="C67" s="14">
        <f t="shared" si="7"/>
        <v>97.998858995426033</v>
      </c>
      <c r="D67" s="14">
        <f t="shared" ref="D67:D89" si="8">C67*2</f>
        <v>195.99771799085207</v>
      </c>
      <c r="E67" s="14">
        <f t="shared" ref="E67:E89" si="9">C67*3</f>
        <v>293.99657698627811</v>
      </c>
      <c r="F67" s="14">
        <f t="shared" ref="F67:F89" si="10">C67*4</f>
        <v>391.99543598170413</v>
      </c>
      <c r="G67" s="14">
        <f t="shared" ref="G67:G89" si="11">C67*5</f>
        <v>489.99429497713015</v>
      </c>
      <c r="H67" s="14">
        <f t="shared" ref="H67:H89" si="12">C67*6</f>
        <v>587.99315397255623</v>
      </c>
      <c r="I67" s="14">
        <f t="shared" ref="I67:I89" si="13">C67*8</f>
        <v>783.99087196340827</v>
      </c>
      <c r="J67" s="9"/>
      <c r="L67" s="9"/>
      <c r="O67" s="9"/>
      <c r="P67" s="2"/>
      <c r="Q67" s="3"/>
    </row>
    <row r="68" spans="1:17" x14ac:dyDescent="0.3">
      <c r="A68" s="7" t="s">
        <v>8</v>
      </c>
      <c r="B68" s="8">
        <v>2</v>
      </c>
      <c r="C68" s="14">
        <f t="shared" si="7"/>
        <v>92.49860567789753</v>
      </c>
      <c r="D68" s="14">
        <f t="shared" si="8"/>
        <v>184.99721135579506</v>
      </c>
      <c r="E68" s="14">
        <f t="shared" si="9"/>
        <v>277.49581703369256</v>
      </c>
      <c r="F68" s="14">
        <f t="shared" si="10"/>
        <v>369.99442271159012</v>
      </c>
      <c r="G68" s="14">
        <f t="shared" si="11"/>
        <v>462.49302838948768</v>
      </c>
      <c r="H68" s="14">
        <f t="shared" si="12"/>
        <v>554.99163406738512</v>
      </c>
      <c r="I68" s="14">
        <f t="shared" si="13"/>
        <v>739.98884542318024</v>
      </c>
      <c r="J68" s="9"/>
      <c r="L68" s="9"/>
      <c r="O68" s="9"/>
      <c r="P68" s="2"/>
      <c r="Q68" s="3"/>
    </row>
    <row r="69" spans="1:17" x14ac:dyDescent="0.3">
      <c r="A69" s="7" t="s">
        <v>9</v>
      </c>
      <c r="B69" s="8">
        <v>2</v>
      </c>
      <c r="C69" s="14">
        <f t="shared" si="7"/>
        <v>87.307057858240128</v>
      </c>
      <c r="D69" s="14">
        <f t="shared" si="8"/>
        <v>174.61411571648026</v>
      </c>
      <c r="E69" s="14">
        <f t="shared" si="9"/>
        <v>261.9211735747204</v>
      </c>
      <c r="F69" s="14">
        <f t="shared" si="10"/>
        <v>349.22823143296051</v>
      </c>
      <c r="G69" s="14">
        <f t="shared" si="11"/>
        <v>436.53528929120063</v>
      </c>
      <c r="H69" s="14">
        <f t="shared" si="12"/>
        <v>523.8423471494408</v>
      </c>
      <c r="I69" s="14">
        <f t="shared" si="13"/>
        <v>698.45646286592103</v>
      </c>
      <c r="J69" s="9"/>
      <c r="L69" s="9"/>
      <c r="O69" s="9"/>
      <c r="P69" s="2"/>
      <c r="Q69" s="3"/>
    </row>
    <row r="70" spans="1:17" x14ac:dyDescent="0.3">
      <c r="A70" s="7" t="s">
        <v>10</v>
      </c>
      <c r="B70" s="8">
        <v>2</v>
      </c>
      <c r="C70" s="14">
        <f t="shared" si="7"/>
        <v>82.406889228206879</v>
      </c>
      <c r="D70" s="14">
        <f t="shared" si="8"/>
        <v>164.81377845641376</v>
      </c>
      <c r="E70" s="14">
        <f t="shared" si="9"/>
        <v>247.22066768462065</v>
      </c>
      <c r="F70" s="14">
        <f t="shared" si="10"/>
        <v>329.62755691282752</v>
      </c>
      <c r="G70" s="14">
        <f t="shared" si="11"/>
        <v>412.03444614103438</v>
      </c>
      <c r="H70" s="14">
        <f t="shared" si="12"/>
        <v>494.4413353692413</v>
      </c>
      <c r="I70" s="14">
        <f t="shared" si="13"/>
        <v>659.25511382565503</v>
      </c>
      <c r="J70" s="9"/>
      <c r="L70" s="9"/>
      <c r="O70" s="9"/>
      <c r="P70" s="2"/>
      <c r="Q70" s="3"/>
    </row>
    <row r="71" spans="1:17" x14ac:dyDescent="0.3">
      <c r="A71" s="7" t="s">
        <v>11</v>
      </c>
      <c r="B71" s="8">
        <v>2</v>
      </c>
      <c r="C71" s="14">
        <f t="shared" si="7"/>
        <v>77.781745930509871</v>
      </c>
      <c r="D71" s="14">
        <f t="shared" si="8"/>
        <v>155.56349186101974</v>
      </c>
      <c r="E71" s="14">
        <f t="shared" si="9"/>
        <v>233.3452377915296</v>
      </c>
      <c r="F71" s="14">
        <f t="shared" si="10"/>
        <v>311.12698372203948</v>
      </c>
      <c r="G71" s="14">
        <f t="shared" si="11"/>
        <v>388.90872965254937</v>
      </c>
      <c r="H71" s="14">
        <f t="shared" si="12"/>
        <v>466.6904755830592</v>
      </c>
      <c r="I71" s="14">
        <f t="shared" si="13"/>
        <v>622.25396744407897</v>
      </c>
      <c r="J71" s="9"/>
      <c r="L71" s="9"/>
      <c r="O71" s="9"/>
      <c r="P71" s="2"/>
      <c r="Q71" s="3"/>
    </row>
    <row r="72" spans="1:17" x14ac:dyDescent="0.3">
      <c r="A72" s="7" t="s">
        <v>12</v>
      </c>
      <c r="B72" s="8">
        <v>2</v>
      </c>
      <c r="C72" s="14">
        <f t="shared" si="7"/>
        <v>73.416191979341789</v>
      </c>
      <c r="D72" s="14">
        <f t="shared" si="8"/>
        <v>146.83238395868358</v>
      </c>
      <c r="E72" s="14">
        <f t="shared" si="9"/>
        <v>220.24857593802537</v>
      </c>
      <c r="F72" s="14">
        <f t="shared" si="10"/>
        <v>293.66476791736716</v>
      </c>
      <c r="G72" s="14">
        <f t="shared" si="11"/>
        <v>367.08095989670892</v>
      </c>
      <c r="H72" s="14">
        <f t="shared" si="12"/>
        <v>440.49715187605074</v>
      </c>
      <c r="I72" s="14">
        <f t="shared" si="13"/>
        <v>587.32953583473432</v>
      </c>
      <c r="J72" s="9"/>
      <c r="L72" s="9"/>
      <c r="O72" s="9"/>
      <c r="P72" s="2"/>
      <c r="Q72" s="3"/>
    </row>
    <row r="73" spans="1:17" x14ac:dyDescent="0.3">
      <c r="A73" s="7" t="s">
        <v>13</v>
      </c>
      <c r="B73" s="8">
        <v>2</v>
      </c>
      <c r="C73" s="14">
        <f t="shared" si="7"/>
        <v>69.295657744208185</v>
      </c>
      <c r="D73" s="14">
        <f t="shared" si="8"/>
        <v>138.59131548841637</v>
      </c>
      <c r="E73" s="14">
        <f t="shared" si="9"/>
        <v>207.88697323262454</v>
      </c>
      <c r="F73" s="14">
        <f t="shared" si="10"/>
        <v>277.18263097683274</v>
      </c>
      <c r="G73" s="14">
        <f t="shared" si="11"/>
        <v>346.47828872104094</v>
      </c>
      <c r="H73" s="14">
        <f t="shared" si="12"/>
        <v>415.77394646524908</v>
      </c>
      <c r="I73" s="14">
        <f t="shared" si="13"/>
        <v>554.36526195366548</v>
      </c>
      <c r="J73" s="9"/>
      <c r="L73" s="9"/>
      <c r="O73" s="9"/>
      <c r="P73" s="2"/>
      <c r="Q73" s="3"/>
    </row>
    <row r="74" spans="1:17" x14ac:dyDescent="0.3">
      <c r="A74" s="7" t="s">
        <v>2</v>
      </c>
      <c r="B74" s="8">
        <v>2</v>
      </c>
      <c r="C74" s="14">
        <f t="shared" si="7"/>
        <v>65.406391325140078</v>
      </c>
      <c r="D74" s="14">
        <f t="shared" si="8"/>
        <v>130.81278265028016</v>
      </c>
      <c r="E74" s="14">
        <f t="shared" si="9"/>
        <v>196.21917397542023</v>
      </c>
      <c r="F74" s="14">
        <f t="shared" si="10"/>
        <v>261.62556530056031</v>
      </c>
      <c r="G74" s="14">
        <f t="shared" si="11"/>
        <v>327.03195662570039</v>
      </c>
      <c r="H74" s="14">
        <f t="shared" si="12"/>
        <v>392.43834795084047</v>
      </c>
      <c r="I74" s="14">
        <f t="shared" si="13"/>
        <v>523.25113060112062</v>
      </c>
      <c r="J74" s="9"/>
      <c r="L74" s="9"/>
      <c r="O74" s="9"/>
      <c r="P74" s="2"/>
      <c r="Q74" s="3"/>
    </row>
    <row r="75" spans="1:17" x14ac:dyDescent="0.3">
      <c r="A75" s="7" t="s">
        <v>3</v>
      </c>
      <c r="B75" s="8">
        <v>1</v>
      </c>
      <c r="C75" s="14">
        <f t="shared" si="7"/>
        <v>61.735412657006194</v>
      </c>
      <c r="D75" s="14">
        <f t="shared" si="8"/>
        <v>123.47082531401239</v>
      </c>
      <c r="E75" s="14">
        <f t="shared" si="9"/>
        <v>185.2062379710186</v>
      </c>
      <c r="F75" s="14">
        <f t="shared" si="10"/>
        <v>246.94165062802477</v>
      </c>
      <c r="G75" s="14">
        <f t="shared" si="11"/>
        <v>308.67706328503095</v>
      </c>
      <c r="H75" s="14">
        <f t="shared" si="12"/>
        <v>370.41247594203719</v>
      </c>
      <c r="I75" s="14">
        <f t="shared" si="13"/>
        <v>493.88330125604955</v>
      </c>
      <c r="J75" s="9"/>
      <c r="L75" s="9"/>
      <c r="O75" s="9"/>
      <c r="P75" s="2"/>
      <c r="Q75" s="3"/>
    </row>
    <row r="76" spans="1:17" x14ac:dyDescent="0.3">
      <c r="A76" s="7" t="s">
        <v>4</v>
      </c>
      <c r="B76" s="8">
        <v>1</v>
      </c>
      <c r="C76" s="14">
        <f t="shared" si="7"/>
        <v>58.270470189752182</v>
      </c>
      <c r="D76" s="14">
        <f t="shared" si="8"/>
        <v>116.54094037950436</v>
      </c>
      <c r="E76" s="14">
        <f t="shared" si="9"/>
        <v>174.81141056925654</v>
      </c>
      <c r="F76" s="14">
        <f t="shared" si="10"/>
        <v>233.08188075900873</v>
      </c>
      <c r="G76" s="14">
        <f t="shared" si="11"/>
        <v>291.35235094876089</v>
      </c>
      <c r="H76" s="14">
        <f t="shared" si="12"/>
        <v>349.62282113851307</v>
      </c>
      <c r="I76" s="14">
        <f t="shared" si="13"/>
        <v>466.16376151801745</v>
      </c>
      <c r="J76" s="9"/>
      <c r="L76" s="9"/>
      <c r="O76" s="9"/>
      <c r="P76" s="2"/>
      <c r="Q76" s="3"/>
    </row>
    <row r="77" spans="1:17" x14ac:dyDescent="0.3">
      <c r="A77" s="7" t="s">
        <v>5</v>
      </c>
      <c r="B77" s="8">
        <v>1</v>
      </c>
      <c r="C77" s="14">
        <f t="shared" si="7"/>
        <v>54.999999999991203</v>
      </c>
      <c r="D77" s="14">
        <f t="shared" si="8"/>
        <v>109.99999999998241</v>
      </c>
      <c r="E77" s="14">
        <f t="shared" si="9"/>
        <v>164.99999999997362</v>
      </c>
      <c r="F77" s="14">
        <f t="shared" si="10"/>
        <v>219.99999999996481</v>
      </c>
      <c r="G77" s="14">
        <f t="shared" si="11"/>
        <v>274.999999999956</v>
      </c>
      <c r="H77" s="14">
        <f t="shared" si="12"/>
        <v>329.99999999994725</v>
      </c>
      <c r="I77" s="14">
        <f t="shared" si="13"/>
        <v>439.99999999992963</v>
      </c>
      <c r="J77" s="9"/>
      <c r="L77" s="9"/>
      <c r="O77" s="9"/>
      <c r="P77" s="2"/>
      <c r="Q77" s="3"/>
    </row>
    <row r="78" spans="1:17" x14ac:dyDescent="0.3">
      <c r="A78" s="7" t="s">
        <v>6</v>
      </c>
      <c r="B78" s="8">
        <v>1</v>
      </c>
      <c r="C78" s="14">
        <f t="shared" si="7"/>
        <v>51.913087197484607</v>
      </c>
      <c r="D78" s="14">
        <f t="shared" si="8"/>
        <v>103.82617439496921</v>
      </c>
      <c r="E78" s="14">
        <f t="shared" si="9"/>
        <v>155.73926159245383</v>
      </c>
      <c r="F78" s="14">
        <f t="shared" si="10"/>
        <v>207.65234878993843</v>
      </c>
      <c r="G78" s="14">
        <f t="shared" si="11"/>
        <v>259.56543598742303</v>
      </c>
      <c r="H78" s="14">
        <f t="shared" si="12"/>
        <v>311.47852318490766</v>
      </c>
      <c r="I78" s="14">
        <f t="shared" si="13"/>
        <v>415.30469757987686</v>
      </c>
      <c r="J78" s="9"/>
      <c r="L78" s="9"/>
      <c r="O78" s="9"/>
      <c r="P78" s="2"/>
      <c r="Q78" s="3"/>
    </row>
    <row r="79" spans="1:17" x14ac:dyDescent="0.3">
      <c r="A79" s="7" t="s">
        <v>7</v>
      </c>
      <c r="B79" s="8">
        <v>1</v>
      </c>
      <c r="C79" s="14">
        <f t="shared" si="7"/>
        <v>48.999429497710388</v>
      </c>
      <c r="D79" s="14">
        <f t="shared" si="8"/>
        <v>97.998858995420775</v>
      </c>
      <c r="E79" s="14">
        <f t="shared" si="9"/>
        <v>146.99828849313116</v>
      </c>
      <c r="F79" s="14">
        <f t="shared" si="10"/>
        <v>195.99771799084155</v>
      </c>
      <c r="G79" s="14">
        <f t="shared" si="11"/>
        <v>244.99714748855195</v>
      </c>
      <c r="H79" s="14">
        <f t="shared" si="12"/>
        <v>293.99657698626231</v>
      </c>
      <c r="I79" s="14">
        <f t="shared" si="13"/>
        <v>391.9954359816831</v>
      </c>
      <c r="J79" s="9"/>
      <c r="L79" s="9"/>
      <c r="O79" s="9"/>
      <c r="P79" s="2"/>
      <c r="Q79" s="3"/>
    </row>
    <row r="80" spans="1:17" x14ac:dyDescent="0.3">
      <c r="A80" s="7" t="s">
        <v>8</v>
      </c>
      <c r="B80" s="8">
        <v>1</v>
      </c>
      <c r="C80" s="14">
        <f t="shared" si="7"/>
        <v>46.249302838946285</v>
      </c>
      <c r="D80" s="14">
        <f t="shared" si="8"/>
        <v>92.49860567789257</v>
      </c>
      <c r="E80" s="14">
        <f t="shared" si="9"/>
        <v>138.74790851683886</v>
      </c>
      <c r="F80" s="14">
        <f t="shared" si="10"/>
        <v>184.99721135578514</v>
      </c>
      <c r="G80" s="14">
        <f t="shared" si="11"/>
        <v>231.24651419473142</v>
      </c>
      <c r="H80" s="14">
        <f t="shared" si="12"/>
        <v>277.49581703367772</v>
      </c>
      <c r="I80" s="14">
        <f t="shared" si="13"/>
        <v>369.99442271157028</v>
      </c>
      <c r="J80" s="9"/>
      <c r="L80" s="9"/>
      <c r="O80" s="9"/>
      <c r="P80" s="2"/>
      <c r="Q80" s="3"/>
    </row>
    <row r="81" spans="1:17" x14ac:dyDescent="0.3">
      <c r="A81" s="7" t="s">
        <v>9</v>
      </c>
      <c r="B81" s="8">
        <v>1</v>
      </c>
      <c r="C81" s="14">
        <f t="shared" si="7"/>
        <v>43.653528929117726</v>
      </c>
      <c r="D81" s="14">
        <f t="shared" si="8"/>
        <v>87.307057858235453</v>
      </c>
      <c r="E81" s="14">
        <f t="shared" si="9"/>
        <v>130.96058678735318</v>
      </c>
      <c r="F81" s="14">
        <f t="shared" si="10"/>
        <v>174.61411571647091</v>
      </c>
      <c r="G81" s="14">
        <f t="shared" si="11"/>
        <v>218.26764464558863</v>
      </c>
      <c r="H81" s="14">
        <f t="shared" si="12"/>
        <v>261.92117357470636</v>
      </c>
      <c r="I81" s="14">
        <f t="shared" si="13"/>
        <v>349.22823143294181</v>
      </c>
      <c r="J81" s="9"/>
      <c r="L81" s="9"/>
      <c r="O81" s="9"/>
      <c r="P81" s="2"/>
      <c r="Q81" s="3"/>
    </row>
    <row r="82" spans="1:17" x14ac:dyDescent="0.3">
      <c r="A82" s="7" t="s">
        <v>10</v>
      </c>
      <c r="B82" s="8">
        <v>1</v>
      </c>
      <c r="C82" s="14">
        <f t="shared" si="7"/>
        <v>41.203444614101237</v>
      </c>
      <c r="D82" s="14">
        <f t="shared" si="8"/>
        <v>82.406889228202473</v>
      </c>
      <c r="E82" s="14">
        <f t="shared" si="9"/>
        <v>123.6103338423037</v>
      </c>
      <c r="F82" s="14">
        <f t="shared" si="10"/>
        <v>164.81377845640495</v>
      </c>
      <c r="G82" s="14">
        <f t="shared" si="11"/>
        <v>206.01722307050619</v>
      </c>
      <c r="H82" s="14">
        <f t="shared" si="12"/>
        <v>247.22066768460741</v>
      </c>
      <c r="I82" s="14">
        <f t="shared" si="13"/>
        <v>329.62755691280989</v>
      </c>
      <c r="J82" s="9"/>
      <c r="L82" s="9"/>
      <c r="O82" s="9"/>
      <c r="P82" s="2"/>
      <c r="Q82" s="3"/>
    </row>
    <row r="83" spans="1:17" x14ac:dyDescent="0.3">
      <c r="A83" s="7" t="s">
        <v>11</v>
      </c>
      <c r="B83" s="8">
        <v>1</v>
      </c>
      <c r="C83" s="14">
        <f t="shared" si="7"/>
        <v>38.890872965252861</v>
      </c>
      <c r="D83" s="14">
        <f t="shared" si="8"/>
        <v>77.781745930505721</v>
      </c>
      <c r="E83" s="14">
        <f t="shared" si="9"/>
        <v>116.67261889575857</v>
      </c>
      <c r="F83" s="14">
        <f t="shared" si="10"/>
        <v>155.56349186101144</v>
      </c>
      <c r="G83" s="14">
        <f t="shared" si="11"/>
        <v>194.45436482626431</v>
      </c>
      <c r="H83" s="14">
        <f t="shared" si="12"/>
        <v>233.34523779151715</v>
      </c>
      <c r="I83" s="14">
        <f t="shared" si="13"/>
        <v>311.12698372202289</v>
      </c>
      <c r="J83" s="9"/>
      <c r="L83" s="9"/>
      <c r="O83" s="9"/>
      <c r="P83" s="2"/>
      <c r="Q83" s="3"/>
    </row>
    <row r="84" spans="1:17" x14ac:dyDescent="0.3">
      <c r="A84" s="7" t="s">
        <v>12</v>
      </c>
      <c r="B84" s="8">
        <v>1</v>
      </c>
      <c r="C84" s="14">
        <f t="shared" si="7"/>
        <v>36.708095989668934</v>
      </c>
      <c r="D84" s="14">
        <f t="shared" si="8"/>
        <v>73.416191979337867</v>
      </c>
      <c r="E84" s="14">
        <f t="shared" si="9"/>
        <v>110.1242879690068</v>
      </c>
      <c r="F84" s="14">
        <f t="shared" si="10"/>
        <v>146.83238395867573</v>
      </c>
      <c r="G84" s="14">
        <f t="shared" si="11"/>
        <v>183.54047994834468</v>
      </c>
      <c r="H84" s="14">
        <f t="shared" si="12"/>
        <v>220.2485759380136</v>
      </c>
      <c r="I84" s="14">
        <f t="shared" si="13"/>
        <v>293.66476791735147</v>
      </c>
      <c r="J84" s="9"/>
      <c r="L84" s="9"/>
      <c r="O84" s="9"/>
      <c r="P84" s="2"/>
      <c r="Q84" s="3"/>
    </row>
    <row r="85" spans="1:17" x14ac:dyDescent="0.3">
      <c r="A85" s="7" t="s">
        <v>13</v>
      </c>
      <c r="B85" s="8">
        <v>1</v>
      </c>
      <c r="C85" s="14">
        <f t="shared" si="7"/>
        <v>34.647828872102238</v>
      </c>
      <c r="D85" s="14">
        <f t="shared" si="8"/>
        <v>69.295657744204476</v>
      </c>
      <c r="E85" s="14">
        <f t="shared" si="9"/>
        <v>103.94348661630671</v>
      </c>
      <c r="F85" s="14">
        <f t="shared" si="10"/>
        <v>138.59131548840895</v>
      </c>
      <c r="G85" s="14">
        <f t="shared" si="11"/>
        <v>173.2391443605112</v>
      </c>
      <c r="H85" s="14">
        <f t="shared" si="12"/>
        <v>207.88697323261343</v>
      </c>
      <c r="I85" s="14">
        <f t="shared" si="13"/>
        <v>277.1826309768179</v>
      </c>
      <c r="J85" s="9"/>
      <c r="L85" s="9"/>
      <c r="O85" s="9"/>
      <c r="P85" s="2"/>
      <c r="Q85" s="3"/>
    </row>
    <row r="86" spans="1:17" x14ac:dyDescent="0.3">
      <c r="A86" s="7" t="s">
        <v>2</v>
      </c>
      <c r="B86" s="8">
        <v>1</v>
      </c>
      <c r="C86" s="14">
        <f t="shared" si="7"/>
        <v>32.703195662568291</v>
      </c>
      <c r="D86" s="14">
        <f t="shared" si="8"/>
        <v>65.406391325136582</v>
      </c>
      <c r="E86" s="14">
        <f t="shared" si="9"/>
        <v>98.109586987704873</v>
      </c>
      <c r="F86" s="14">
        <f t="shared" si="10"/>
        <v>130.81278265027316</v>
      </c>
      <c r="G86" s="14">
        <f t="shared" si="11"/>
        <v>163.51597831284147</v>
      </c>
      <c r="H86" s="14">
        <f t="shared" si="12"/>
        <v>196.21917397540975</v>
      </c>
      <c r="I86" s="14">
        <f t="shared" si="13"/>
        <v>261.62556530054633</v>
      </c>
      <c r="J86" s="9"/>
      <c r="L86" s="9"/>
      <c r="O86" s="9"/>
      <c r="P86" s="2"/>
      <c r="Q86" s="3"/>
    </row>
    <row r="87" spans="1:17" x14ac:dyDescent="0.3">
      <c r="A87" s="7" t="s">
        <v>3</v>
      </c>
      <c r="B87" s="8">
        <v>0</v>
      </c>
      <c r="C87" s="14">
        <f t="shared" si="7"/>
        <v>30.867706328501448</v>
      </c>
      <c r="D87" s="14">
        <f t="shared" si="8"/>
        <v>61.735412657002897</v>
      </c>
      <c r="E87" s="14">
        <f t="shared" si="9"/>
        <v>92.603118985504352</v>
      </c>
      <c r="F87" s="14">
        <f t="shared" si="10"/>
        <v>123.47082531400579</v>
      </c>
      <c r="G87" s="14">
        <f t="shared" si="11"/>
        <v>154.33853164250723</v>
      </c>
      <c r="H87" s="14">
        <f t="shared" si="12"/>
        <v>185.2062379710087</v>
      </c>
      <c r="I87" s="14">
        <f t="shared" si="13"/>
        <v>246.94165062801159</v>
      </c>
      <c r="J87" s="9"/>
      <c r="L87" s="9"/>
      <c r="O87" s="9"/>
      <c r="P87" s="2"/>
      <c r="Q87" s="3"/>
    </row>
    <row r="88" spans="1:17" x14ac:dyDescent="0.3">
      <c r="A88" s="7" t="s">
        <v>4</v>
      </c>
      <c r="B88" s="8">
        <v>0</v>
      </c>
      <c r="C88" s="14">
        <f t="shared" si="7"/>
        <v>29.135235094874535</v>
      </c>
      <c r="D88" s="14">
        <f t="shared" si="8"/>
        <v>58.270470189749069</v>
      </c>
      <c r="E88" s="14">
        <f t="shared" si="9"/>
        <v>87.405705284623608</v>
      </c>
      <c r="F88" s="14">
        <f t="shared" si="10"/>
        <v>116.54094037949814</v>
      </c>
      <c r="G88" s="14">
        <f t="shared" si="11"/>
        <v>145.67617547437268</v>
      </c>
      <c r="H88" s="14">
        <f t="shared" si="12"/>
        <v>174.81141056924722</v>
      </c>
      <c r="I88" s="14">
        <f t="shared" si="13"/>
        <v>233.08188075899628</v>
      </c>
      <c r="J88" s="9"/>
      <c r="L88" s="9"/>
      <c r="O88" s="9"/>
      <c r="P88" s="2"/>
      <c r="Q88" s="3"/>
    </row>
    <row r="89" spans="1:17" x14ac:dyDescent="0.3">
      <c r="A89" s="7" t="s">
        <v>5</v>
      </c>
      <c r="B89" s="8">
        <v>0</v>
      </c>
      <c r="C89" s="14">
        <f t="shared" si="7"/>
        <v>27.499999999994134</v>
      </c>
      <c r="D89" s="14">
        <f t="shared" si="8"/>
        <v>54.999999999988269</v>
      </c>
      <c r="E89" s="14">
        <f t="shared" si="9"/>
        <v>82.499999999982407</v>
      </c>
      <c r="F89" s="14">
        <f t="shared" si="10"/>
        <v>109.99999999997654</v>
      </c>
      <c r="G89" s="14">
        <f t="shared" si="11"/>
        <v>137.49999999997067</v>
      </c>
      <c r="H89" s="14">
        <f t="shared" si="12"/>
        <v>164.99999999996481</v>
      </c>
      <c r="I89" s="14">
        <f t="shared" si="13"/>
        <v>219.99999999995308</v>
      </c>
      <c r="J89" s="9"/>
      <c r="L89" s="9"/>
      <c r="O89" s="9"/>
      <c r="P89" s="2"/>
      <c r="Q89" s="3"/>
    </row>
  </sheetData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TheoreticallyPerfectHarmonics</vt:lpstr>
      <vt:lpstr>cfund</vt:lpstr>
      <vt:lpstr>fundamental</vt:lpstr>
      <vt:lpstr>justM3</vt:lpstr>
      <vt:lpstr>M3c</vt:lpstr>
      <vt:lpstr>offset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Kanter</dc:creator>
  <cp:lastModifiedBy>Jason Kanter</cp:lastModifiedBy>
  <dcterms:created xsi:type="dcterms:W3CDTF">2014-10-07T19:47:29Z</dcterms:created>
  <dcterms:modified xsi:type="dcterms:W3CDTF">2020-05-01T21:35:06Z</dcterms:modified>
</cp:coreProperties>
</file>