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esktop\"/>
    </mc:Choice>
  </mc:AlternateContent>
  <xr:revisionPtr revIDLastSave="0" documentId="13_ncr:1_{BBFDB683-7C82-47E3-B404-0749B5AEB259}" xr6:coauthVersionLast="41" xr6:coauthVersionMax="41" xr10:uidLastSave="{00000000-0000-0000-0000-000000000000}"/>
  <bookViews>
    <workbookView xWindow="-108" yWindow="-108" windowWidth="23256" windowHeight="12576" xr2:uid="{17D689D8-44E8-4A0A-94FD-E96DCB73434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<sst xmlns="http://schemas.openxmlformats.org/spreadsheetml/2006/main" count="23" uniqueCount="15">
  <si>
    <t>Pure 12th Equal Temperament</t>
  </si>
  <si>
    <t>Note</t>
  </si>
  <si>
    <t>Cents</t>
  </si>
  <si>
    <t>C</t>
  </si>
  <si>
    <t>C#</t>
  </si>
  <si>
    <t>D</t>
  </si>
  <si>
    <t>D#</t>
  </si>
  <si>
    <t>E</t>
  </si>
  <si>
    <t>F</t>
  </si>
  <si>
    <t>F#</t>
  </si>
  <si>
    <t>G</t>
  </si>
  <si>
    <t>G#</t>
  </si>
  <si>
    <t>A</t>
  </si>
  <si>
    <t>A#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</si>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</sst>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u/>
      <sz val="15"/>
      <color theme="1"/>
      <name val="Arial"/>
      <family val="2"/>
    </font>
    <font>
      <b/>
      <u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9486CC-5A1D-43EF-90EF-2102C6026DA1}">
  <dimension ref="F2:M24"/>
  <sheetViews>
    <sheetView tabSelected="1" workbookViewId="0">
      <selection activeCell="J24" sqref="J24"/>
    </sheetView>
  </sheetViews>
  <sheetFormatPr defaultRowHeight="15" x14ac:dyDescent="0.25"/>
  <cols>
    <col min="1" max="16384" width="8.7265625" style="1"/>
  </cols>
  <sheetData>
    <row r="2" spans="6:13" ht="24.6" x14ac:dyDescent="0.25">
      <c r="F2" s="2" t="s">
        <v>0</v>
      </c>
      <c r="G2" s="2"/>
      <c r="H2" s="2"/>
      <c r="I2" s="2"/>
      <c r="J2" s="2"/>
      <c r="K2" s="2"/>
      <c r="L2" s="2"/>
      <c r="M2" s="2"/>
    </row>
    <row r="4" spans="6:13" ht="19.2" x14ac:dyDescent="0.25">
      <c r="I4" s="3" t="s">
        <v>1</v>
      </c>
      <c r="J4" s="3" t="s">
        <v>2</v>
      </c>
    </row>
    <row r="5" spans="6:13" x14ac:dyDescent="0.25">
      <c r="I5" s="4" t="s">
        <v>3</v>
      </c>
      <c r="J5" s="5">
        <f xml:space="preserve"> 1200 * LOG(3/1, 2) * 0/19</f>
        <v>0</v>
      </c>
    </row>
    <row r="6" spans="6:13" x14ac:dyDescent="0.25">
      <c r="I6" s="4" t="s">
        <v>4</v>
      </c>
      <c r="J6" s="5">
        <f xml:space="preserve"> 1200 * LOG(3/1, 2) * 1/19</f>
        <v>100.10289478238882</v>
      </c>
    </row>
    <row r="7" spans="6:13" x14ac:dyDescent="0.25">
      <c r="I7" s="4" t="s">
        <v>5</v>
      </c>
      <c r="J7" s="5">
        <f xml:space="preserve"> 1200 * LOG(3/1, 2) * 2/19</f>
        <v>200.20578956477763</v>
      </c>
    </row>
    <row r="8" spans="6:13" x14ac:dyDescent="0.25">
      <c r="I8" s="4" t="s">
        <v>6</v>
      </c>
      <c r="J8" s="5">
        <f xml:space="preserve"> 1200 * LOG(3/1, 2) * 3/19</f>
        <v>300.30868434716643</v>
      </c>
    </row>
    <row r="9" spans="6:13" x14ac:dyDescent="0.25">
      <c r="I9" s="4" t="s">
        <v>7</v>
      </c>
      <c r="J9" s="5">
        <f xml:space="preserve"> 1200 * LOG(3/1, 2) * 4/19</f>
        <v>400.41157912955526</v>
      </c>
    </row>
    <row r="10" spans="6:13" x14ac:dyDescent="0.25">
      <c r="I10" s="4" t="s">
        <v>8</v>
      </c>
      <c r="J10" s="5">
        <f xml:space="preserve"> 1200 * LOG(3/1, 2) * 5/19</f>
        <v>500.51447391194404</v>
      </c>
    </row>
    <row r="11" spans="6:13" x14ac:dyDescent="0.25">
      <c r="I11" s="4" t="s">
        <v>9</v>
      </c>
      <c r="J11" s="5">
        <f xml:space="preserve"> 1200 * LOG(3/1, 2) * 6/19</f>
        <v>600.61736869433287</v>
      </c>
    </row>
    <row r="12" spans="6:13" x14ac:dyDescent="0.25">
      <c r="I12" s="4" t="s">
        <v>10</v>
      </c>
      <c r="J12" s="5">
        <f xml:space="preserve"> 1200 * LOG(3/1, 2) * 7/19</f>
        <v>700.7202634767217</v>
      </c>
    </row>
    <row r="13" spans="6:13" x14ac:dyDescent="0.25">
      <c r="I13" s="4" t="s">
        <v>11</v>
      </c>
      <c r="J13" s="5">
        <f xml:space="preserve"> 1200 * LOG(3/1, 2) * 8/19</f>
        <v>800.82315825911053</v>
      </c>
    </row>
    <row r="14" spans="6:13" x14ac:dyDescent="0.25">
      <c r="I14" s="4" t="s">
        <v>12</v>
      </c>
      <c r="J14" s="5">
        <f xml:space="preserve"> 1200 * LOG(3/1, 2) * 9/19</f>
        <v>900.92605304149936</v>
      </c>
    </row>
    <row r="15" spans="6:13" x14ac:dyDescent="0.25">
      <c r="I15" s="4" t="s">
        <v>13</v>
      </c>
      <c r="J15" s="5">
        <f xml:space="preserve"> 1200 * LOG(3/1, 2) * 10/19</f>
        <v>1001.0289478238881</v>
      </c>
    </row>
    <row r="16" spans="6:13" x14ac:dyDescent="0.25">
      <c r="I16" s="4" t="s">
        <v>14</v>
      </c>
      <c r="J16" s="5">
        <f xml:space="preserve"> 1200 * LOG(3/1, 2) * 11/19</f>
        <v>1101.1318426062771</v>
      </c>
    </row>
    <row r="17" spans="9:10" x14ac:dyDescent="0.25">
      <c r="I17" s="4" t="s">
        <v>3</v>
      </c>
      <c r="J17" s="5">
        <f xml:space="preserve"> 1200 * LOG(3/1, 2) * 12/19</f>
        <v>1201.2347373886657</v>
      </c>
    </row>
    <row r="18" spans="9:10" x14ac:dyDescent="0.25">
      <c r="I18" s="4" t="s">
        <v>4</v>
      </c>
      <c r="J18" s="5">
        <f xml:space="preserve"> 1200 * LOG(3/1, 2) * 13/19</f>
        <v>1301.3376321710548</v>
      </c>
    </row>
    <row r="19" spans="9:10" x14ac:dyDescent="0.25">
      <c r="I19" s="4" t="s">
        <v>5</v>
      </c>
      <c r="J19" s="5">
        <f xml:space="preserve"> 1200 * LOG(3/1, 2) * 14/19</f>
        <v>1401.4405269534434</v>
      </c>
    </row>
    <row r="20" spans="9:10" x14ac:dyDescent="0.25">
      <c r="I20" s="4" t="s">
        <v>6</v>
      </c>
      <c r="J20" s="5">
        <f xml:space="preserve"> 1200 * LOG(3/1, 2) * 15/19</f>
        <v>1501.5434217358325</v>
      </c>
    </row>
    <row r="21" spans="9:10" x14ac:dyDescent="0.25">
      <c r="I21" s="4" t="s">
        <v>7</v>
      </c>
      <c r="J21" s="5">
        <f xml:space="preserve"> 1200 * LOG(3/1, 2) * 16/19</f>
        <v>1601.6463165182211</v>
      </c>
    </row>
    <row r="22" spans="9:10" x14ac:dyDescent="0.25">
      <c r="I22" s="4" t="s">
        <v>8</v>
      </c>
      <c r="J22" s="5">
        <f xml:space="preserve"> 1200 * LOG(3/1, 2) * 17/19</f>
        <v>1701.7492113006099</v>
      </c>
    </row>
    <row r="23" spans="9:10" x14ac:dyDescent="0.25">
      <c r="I23" s="4" t="s">
        <v>9</v>
      </c>
      <c r="J23" s="5">
        <f xml:space="preserve"> 1200 * LOG(3/1, 2) * 18/19</f>
        <v>1801.8521060829987</v>
      </c>
    </row>
    <row r="24" spans="9:10" x14ac:dyDescent="0.25">
      <c r="I24" s="4" t="s">
        <v>10</v>
      </c>
      <c r="J24" s="5">
        <f xml:space="preserve"> 1200 * LOG(3/1, 2) * 19/19</f>
        <v>1901.9550008653878</v>
      </c>
    </row>
  </sheetData>
  <mergeCells count="1">
    <mergeCell ref="F2:M2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2019-03-14T09:21:55Z</dcterms:created>
  <dcterms:modified xsi:type="dcterms:W3CDTF">2019-03-14T09:32:52Z</dcterms:modified>
</cp:coreProperties>
</file>